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8" yWindow="-108" windowWidth="23256" windowHeight="12576" activeTab="9"/>
  </bookViews>
  <sheets>
    <sheet name="День 1" sheetId="1" r:id="rId1"/>
    <sheet name="День2" sheetId="2" r:id="rId2"/>
    <sheet name="День 3" sheetId="3" r:id="rId3"/>
    <sheet name="День 4" sheetId="4" r:id="rId4"/>
    <sheet name="День 5" sheetId="5" r:id="rId5"/>
    <sheet name="День 6" sheetId="6" r:id="rId6"/>
    <sheet name="День 7" sheetId="7" r:id="rId7"/>
    <sheet name="День 8" sheetId="8" r:id="rId8"/>
    <sheet name="День 9" sheetId="9" r:id="rId9"/>
    <sheet name="День 10" sheetId="10" r:id="rId10"/>
  </sheets>
  <calcPr calcId="124519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4" i="9"/>
  <c r="S24" i="8"/>
  <c r="S14" i="6"/>
  <c r="H24"/>
  <c r="R13" i="2"/>
  <c r="B21" i="10" l="1"/>
  <c r="A9"/>
  <c r="A29" i="4" l="1"/>
  <c r="A26" i="5" s="1"/>
  <c r="A27" i="6" s="1"/>
  <c r="A27" i="7" s="1"/>
  <c r="A27" i="8" s="1"/>
  <c r="A27" i="9" s="1"/>
  <c r="A28" i="10" s="1"/>
  <c r="S14" i="1"/>
  <c r="T14"/>
  <c r="E15" i="7"/>
  <c r="F15"/>
  <c r="G15"/>
  <c r="H15"/>
  <c r="I15"/>
  <c r="J15"/>
  <c r="K15"/>
  <c r="L15"/>
  <c r="M15"/>
  <c r="N15"/>
  <c r="O15"/>
  <c r="P15"/>
  <c r="Q15"/>
  <c r="R15"/>
  <c r="S15"/>
  <c r="T15"/>
  <c r="D15"/>
  <c r="E26" i="4"/>
  <c r="F26"/>
  <c r="G26"/>
  <c r="H26"/>
  <c r="I26"/>
  <c r="J26"/>
  <c r="K26"/>
  <c r="L26"/>
  <c r="M26"/>
  <c r="N26"/>
  <c r="O26"/>
  <c r="P26"/>
  <c r="Q26"/>
  <c r="R26"/>
  <c r="S26"/>
  <c r="T26"/>
  <c r="D26"/>
  <c r="E15"/>
  <c r="F15"/>
  <c r="G15"/>
  <c r="H15"/>
  <c r="I15"/>
  <c r="J15"/>
  <c r="K15"/>
  <c r="L15"/>
  <c r="M15"/>
  <c r="N15"/>
  <c r="O15"/>
  <c r="P15"/>
  <c r="Q15"/>
  <c r="R15"/>
  <c r="S15"/>
  <c r="T15"/>
  <c r="D15"/>
  <c r="D24" i="3"/>
  <c r="E24"/>
  <c r="F24"/>
  <c r="G24"/>
  <c r="H24"/>
  <c r="I24"/>
  <c r="J24"/>
  <c r="K24"/>
  <c r="L24"/>
  <c r="M24"/>
  <c r="N24"/>
  <c r="O24"/>
  <c r="P24"/>
  <c r="Q24"/>
  <c r="R24"/>
  <c r="S24"/>
  <c r="T24"/>
  <c r="E14"/>
  <c r="F14"/>
  <c r="G14"/>
  <c r="H14"/>
  <c r="I14"/>
  <c r="J14"/>
  <c r="K14"/>
  <c r="L14"/>
  <c r="M14"/>
  <c r="N14"/>
  <c r="O14"/>
  <c r="P14"/>
  <c r="Q14"/>
  <c r="R14"/>
  <c r="S14"/>
  <c r="T14"/>
  <c r="E14" i="1"/>
  <c r="F14"/>
  <c r="G14"/>
  <c r="H14"/>
  <c r="I14"/>
  <c r="J14"/>
  <c r="K14"/>
  <c r="L14"/>
  <c r="M14"/>
  <c r="N14"/>
  <c r="O14"/>
  <c r="P14"/>
  <c r="Q14"/>
  <c r="R14"/>
  <c r="D14"/>
  <c r="D15" i="10" l="1"/>
  <c r="T24" i="1"/>
  <c r="S24"/>
  <c r="R24"/>
  <c r="Q24"/>
  <c r="P24"/>
  <c r="O24"/>
  <c r="N24"/>
  <c r="M24"/>
  <c r="L24"/>
  <c r="L25" s="1"/>
  <c r="K24"/>
  <c r="J24"/>
  <c r="I24"/>
  <c r="H24"/>
  <c r="G24"/>
  <c r="F24"/>
  <c r="E24"/>
  <c r="D24"/>
  <c r="T25" i="10"/>
  <c r="S25"/>
  <c r="R25"/>
  <c r="Q25"/>
  <c r="P25"/>
  <c r="O25"/>
  <c r="N25"/>
  <c r="M25"/>
  <c r="L25"/>
  <c r="K25"/>
  <c r="J25"/>
  <c r="I25"/>
  <c r="H25"/>
  <c r="G25"/>
  <c r="F25"/>
  <c r="E25"/>
  <c r="D25"/>
  <c r="T15"/>
  <c r="S15"/>
  <c r="R15"/>
  <c r="Q15"/>
  <c r="P15"/>
  <c r="O15"/>
  <c r="N15"/>
  <c r="M15"/>
  <c r="L15"/>
  <c r="K15"/>
  <c r="J15"/>
  <c r="I15"/>
  <c r="H15"/>
  <c r="G15"/>
  <c r="F15"/>
  <c r="E15"/>
  <c r="T24" i="9"/>
  <c r="S24"/>
  <c r="R24"/>
  <c r="Q24"/>
  <c r="P24"/>
  <c r="O24"/>
  <c r="N24"/>
  <c r="M24"/>
  <c r="L24"/>
  <c r="K24"/>
  <c r="J24"/>
  <c r="I24"/>
  <c r="H24"/>
  <c r="G24"/>
  <c r="F24"/>
  <c r="E24"/>
  <c r="D24"/>
  <c r="T14"/>
  <c r="S14"/>
  <c r="Q14"/>
  <c r="P14"/>
  <c r="O14"/>
  <c r="N14"/>
  <c r="M14"/>
  <c r="L14"/>
  <c r="K14"/>
  <c r="J14"/>
  <c r="I14"/>
  <c r="H14"/>
  <c r="G14"/>
  <c r="F14"/>
  <c r="E14"/>
  <c r="D14"/>
  <c r="T24" i="8"/>
  <c r="R24"/>
  <c r="Q24"/>
  <c r="P24"/>
  <c r="O24"/>
  <c r="N24"/>
  <c r="M24"/>
  <c r="L24"/>
  <c r="K24"/>
  <c r="J24"/>
  <c r="I24"/>
  <c r="H24"/>
  <c r="G24"/>
  <c r="F24"/>
  <c r="E24"/>
  <c r="D24"/>
  <c r="T14"/>
  <c r="S14"/>
  <c r="R14"/>
  <c r="Q14"/>
  <c r="P14"/>
  <c r="O14"/>
  <c r="N14"/>
  <c r="M14"/>
  <c r="L14"/>
  <c r="K14"/>
  <c r="J14"/>
  <c r="I14"/>
  <c r="H14"/>
  <c r="G14"/>
  <c r="F14"/>
  <c r="E14"/>
  <c r="D14"/>
  <c r="T24" i="7"/>
  <c r="S24"/>
  <c r="R24"/>
  <c r="R25" s="1"/>
  <c r="Q24"/>
  <c r="P24"/>
  <c r="P25" s="1"/>
  <c r="O24"/>
  <c r="N24"/>
  <c r="N25" s="1"/>
  <c r="M24"/>
  <c r="L24"/>
  <c r="K24"/>
  <c r="J24"/>
  <c r="J25" s="1"/>
  <c r="I24"/>
  <c r="H24"/>
  <c r="H25" s="1"/>
  <c r="G24"/>
  <c r="F24"/>
  <c r="F25" s="1"/>
  <c r="E24"/>
  <c r="E25" s="1"/>
  <c r="D24"/>
  <c r="T24" i="6"/>
  <c r="S24"/>
  <c r="R24"/>
  <c r="Q24"/>
  <c r="P24"/>
  <c r="O24"/>
  <c r="N24"/>
  <c r="M24"/>
  <c r="L24"/>
  <c r="K24"/>
  <c r="J24"/>
  <c r="I24"/>
  <c r="G24"/>
  <c r="F24"/>
  <c r="E24"/>
  <c r="D24"/>
  <c r="T14"/>
  <c r="R14"/>
  <c r="Q14"/>
  <c r="P14"/>
  <c r="O14"/>
  <c r="N14"/>
  <c r="M14"/>
  <c r="L14"/>
  <c r="K14"/>
  <c r="J14"/>
  <c r="I14"/>
  <c r="H14"/>
  <c r="G14"/>
  <c r="F14"/>
  <c r="E14"/>
  <c r="D14"/>
  <c r="T23" i="5"/>
  <c r="S23"/>
  <c r="R23"/>
  <c r="Q23"/>
  <c r="P23"/>
  <c r="O23"/>
  <c r="N23"/>
  <c r="M23"/>
  <c r="L23"/>
  <c r="K23"/>
  <c r="J23"/>
  <c r="I23"/>
  <c r="H23"/>
  <c r="G23"/>
  <c r="F23"/>
  <c r="E23"/>
  <c r="D23"/>
  <c r="T14"/>
  <c r="S14"/>
  <c r="R14"/>
  <c r="Q14"/>
  <c r="P14"/>
  <c r="O14"/>
  <c r="N14"/>
  <c r="M14"/>
  <c r="L14"/>
  <c r="K14"/>
  <c r="J14"/>
  <c r="I14"/>
  <c r="H14"/>
  <c r="G14"/>
  <c r="F14"/>
  <c r="E14"/>
  <c r="D14"/>
  <c r="R27" i="4"/>
  <c r="N27"/>
  <c r="J27"/>
  <c r="G27"/>
  <c r="F27"/>
  <c r="T25" i="3"/>
  <c r="R25"/>
  <c r="N25"/>
  <c r="L25"/>
  <c r="J25"/>
  <c r="I25"/>
  <c r="F25"/>
  <c r="D14"/>
  <c r="E24" i="2"/>
  <c r="F24"/>
  <c r="G24"/>
  <c r="H24"/>
  <c r="I24"/>
  <c r="J24"/>
  <c r="K24"/>
  <c r="L24"/>
  <c r="M24"/>
  <c r="N24"/>
  <c r="O24"/>
  <c r="P24"/>
  <c r="Q24"/>
  <c r="R24"/>
  <c r="S24"/>
  <c r="T24"/>
  <c r="D24"/>
  <c r="E13"/>
  <c r="F13"/>
  <c r="G13"/>
  <c r="H13"/>
  <c r="I13"/>
  <c r="J13"/>
  <c r="K13"/>
  <c r="L13"/>
  <c r="M13"/>
  <c r="N13"/>
  <c r="O13"/>
  <c r="P13"/>
  <c r="Q13"/>
  <c r="S13"/>
  <c r="T13"/>
  <c r="D13"/>
  <c r="R25" i="1" l="1"/>
  <c r="S25"/>
  <c r="T25"/>
  <c r="T25" i="9"/>
  <c r="T25" i="6"/>
  <c r="S26" i="10"/>
  <c r="L25" i="9"/>
  <c r="H25" i="1"/>
  <c r="P25"/>
  <c r="I25"/>
  <c r="Q25"/>
  <c r="J25"/>
  <c r="K25"/>
  <c r="D25"/>
  <c r="E25"/>
  <c r="M25"/>
  <c r="F25"/>
  <c r="N25"/>
  <c r="G25"/>
  <c r="O25"/>
  <c r="R25" i="6"/>
  <c r="P25" i="9"/>
  <c r="H25"/>
  <c r="L25" i="6"/>
  <c r="I25" i="8"/>
  <c r="O25" i="9"/>
  <c r="G25"/>
  <c r="D25"/>
  <c r="O25" i="6"/>
  <c r="J25"/>
  <c r="G25"/>
  <c r="D25"/>
  <c r="H25"/>
  <c r="M24" i="5"/>
  <c r="O24"/>
  <c r="K24"/>
  <c r="G24"/>
  <c r="E24"/>
  <c r="F26" i="10"/>
  <c r="N26"/>
  <c r="P25" i="6"/>
  <c r="K26" i="10"/>
  <c r="E25" i="9"/>
  <c r="M25"/>
  <c r="D25" i="8"/>
  <c r="L25"/>
  <c r="J25"/>
  <c r="H24" i="5"/>
  <c r="P24"/>
  <c r="Q25" i="2"/>
  <c r="I25"/>
  <c r="H26" i="10"/>
  <c r="P26"/>
  <c r="G26"/>
  <c r="J26"/>
  <c r="R26"/>
  <c r="I26"/>
  <c r="Q26"/>
  <c r="E26"/>
  <c r="M26"/>
  <c r="D26"/>
  <c r="L26"/>
  <c r="T26"/>
  <c r="O26"/>
  <c r="F25" i="9"/>
  <c r="N25"/>
  <c r="I25"/>
  <c r="Q25"/>
  <c r="J25"/>
  <c r="R25"/>
  <c r="K25"/>
  <c r="S25"/>
  <c r="Q25" i="8"/>
  <c r="R25"/>
  <c r="K25"/>
  <c r="S25"/>
  <c r="F25"/>
  <c r="N25"/>
  <c r="H25"/>
  <c r="P25"/>
  <c r="G25"/>
  <c r="O25"/>
  <c r="T25"/>
  <c r="E25"/>
  <c r="M25"/>
  <c r="K25" i="6"/>
  <c r="S25"/>
  <c r="L25" i="7"/>
  <c r="T25"/>
  <c r="M25"/>
  <c r="G25"/>
  <c r="O25"/>
  <c r="I25"/>
  <c r="Q25"/>
  <c r="K25"/>
  <c r="S25"/>
  <c r="F25" i="6"/>
  <c r="N25"/>
  <c r="E25"/>
  <c r="M25"/>
  <c r="I25"/>
  <c r="Q25"/>
  <c r="J24" i="5"/>
  <c r="R24"/>
  <c r="F24"/>
  <c r="N24"/>
  <c r="I24"/>
  <c r="Q24"/>
  <c r="S24"/>
  <c r="D24"/>
  <c r="L24"/>
  <c r="T24"/>
  <c r="I27" i="4"/>
  <c r="Q27"/>
  <c r="O27"/>
  <c r="H27"/>
  <c r="P27"/>
  <c r="K27"/>
  <c r="S27"/>
  <c r="D27"/>
  <c r="L27"/>
  <c r="T27"/>
  <c r="E27"/>
  <c r="M27"/>
  <c r="K25" i="3"/>
  <c r="S25"/>
  <c r="D25"/>
  <c r="G25"/>
  <c r="O25"/>
  <c r="H25"/>
  <c r="P25"/>
  <c r="M25"/>
  <c r="E25"/>
  <c r="Q25"/>
  <c r="R25" i="2"/>
  <c r="J25"/>
  <c r="O25"/>
  <c r="D25"/>
  <c r="M25"/>
  <c r="E25"/>
  <c r="K25"/>
  <c r="G25"/>
  <c r="N25"/>
  <c r="F25"/>
  <c r="S25"/>
  <c r="T25"/>
  <c r="L25"/>
  <c r="P25"/>
  <c r="H25"/>
  <c r="D25" i="7" l="1"/>
</calcChain>
</file>

<file path=xl/sharedStrings.xml><?xml version="1.0" encoding="utf-8"?>
<sst xmlns="http://schemas.openxmlformats.org/spreadsheetml/2006/main" count="800" uniqueCount="187">
  <si>
    <t>День 2</t>
  </si>
  <si>
    <t>№ рецептуры, сборник</t>
  </si>
  <si>
    <t>Наименование Блюда</t>
  </si>
  <si>
    <t>Пищевые вещества</t>
  </si>
  <si>
    <t>Вес блюда</t>
  </si>
  <si>
    <t>Белки</t>
  </si>
  <si>
    <t xml:space="preserve">Жиры </t>
  </si>
  <si>
    <t>Углеводы</t>
  </si>
  <si>
    <t>Энергетическая ценность</t>
  </si>
  <si>
    <t>Витамины</t>
  </si>
  <si>
    <t>С</t>
  </si>
  <si>
    <t>В 1</t>
  </si>
  <si>
    <t>В 2</t>
  </si>
  <si>
    <t>А</t>
  </si>
  <si>
    <t>D</t>
  </si>
  <si>
    <t>Минеральные вещества</t>
  </si>
  <si>
    <t>Ca</t>
  </si>
  <si>
    <t>P</t>
  </si>
  <si>
    <t>Mg</t>
  </si>
  <si>
    <t>Fe</t>
  </si>
  <si>
    <t>K</t>
  </si>
  <si>
    <t>I</t>
  </si>
  <si>
    <t>Se</t>
  </si>
  <si>
    <t>Завтрак</t>
  </si>
  <si>
    <t>1/60</t>
  </si>
  <si>
    <t>Омлет натуральный с маслом сливочным</t>
  </si>
  <si>
    <t>Чай с молоком, с сахаром</t>
  </si>
  <si>
    <t xml:space="preserve">Хлеб пшеничный </t>
  </si>
  <si>
    <t>Хлеб ржаной</t>
  </si>
  <si>
    <t>Обед</t>
  </si>
  <si>
    <t>1/200</t>
  </si>
  <si>
    <t>Сок яблочный</t>
  </si>
  <si>
    <t>Итого завтрак:</t>
  </si>
  <si>
    <t>Итого обед:</t>
  </si>
  <si>
    <t>Итого за день:</t>
  </si>
  <si>
    <t>Пром. выпуск</t>
  </si>
  <si>
    <t>№ 338 *</t>
  </si>
  <si>
    <t>Сезон: Осень-Зима</t>
  </si>
  <si>
    <t>1/40</t>
  </si>
  <si>
    <t>1/50</t>
  </si>
  <si>
    <t>1/20</t>
  </si>
  <si>
    <t>1/28</t>
  </si>
  <si>
    <t>1/180</t>
  </si>
  <si>
    <t>День 3</t>
  </si>
  <si>
    <t>День 1</t>
  </si>
  <si>
    <t>Бутерброд с сыром</t>
  </si>
  <si>
    <t>№ 3*</t>
  </si>
  <si>
    <t>Чай с лимоном, с сахаром</t>
  </si>
  <si>
    <t>Сок абрикосовый</t>
  </si>
  <si>
    <t>№ 70*</t>
  </si>
  <si>
    <t>Суп крестьянский с крупой, со сметаной</t>
  </si>
  <si>
    <t>Картофель отварной с маслом сливочным</t>
  </si>
  <si>
    <t>1/150/5</t>
  </si>
  <si>
    <t>Бутерброд с маслом сливочным</t>
  </si>
  <si>
    <t xml:space="preserve">Биточки рыбные </t>
  </si>
  <si>
    <t>Соус томатный</t>
  </si>
  <si>
    <t>№ 1*</t>
  </si>
  <si>
    <t>1/40/10</t>
  </si>
  <si>
    <t>№ 223*</t>
  </si>
  <si>
    <t>Какао с молоком</t>
  </si>
  <si>
    <t>Чай с сахаром</t>
  </si>
  <si>
    <t>Борщ с капустой и картофелем со сметаной</t>
  </si>
  <si>
    <t>Котлеты рубленные из курицы</t>
  </si>
  <si>
    <t>1/150</t>
  </si>
  <si>
    <t>№ 305*</t>
  </si>
  <si>
    <t>День 4</t>
  </si>
  <si>
    <t>Масло порционно</t>
  </si>
  <si>
    <t>1/10</t>
  </si>
  <si>
    <t>Сыр порционно</t>
  </si>
  <si>
    <t>Сок вишневый</t>
  </si>
  <si>
    <t>Суп с макаронными изделиями и картофелем</t>
  </si>
  <si>
    <t>Компот из смеси сухофруктов</t>
  </si>
  <si>
    <t>День 5</t>
  </si>
  <si>
    <t xml:space="preserve">Яйцо вареное </t>
  </si>
  <si>
    <t>Щи из свежей капусты с картофелем со сметаной</t>
  </si>
  <si>
    <t>Макаронные изделия отварные с маслом сливочным</t>
  </si>
  <si>
    <t>Сок персиковый</t>
  </si>
  <si>
    <t>День 6</t>
  </si>
  <si>
    <t>Пряник</t>
  </si>
  <si>
    <t>Суп картофельный с бобовыми</t>
  </si>
  <si>
    <t>Капуста тушеная</t>
  </si>
  <si>
    <t>День 7</t>
  </si>
  <si>
    <t>Рассольник ленинградский со сметаной</t>
  </si>
  <si>
    <t>Картофельное пюре</t>
  </si>
  <si>
    <t>Сок виноградный</t>
  </si>
  <si>
    <t>Каша жидкая молочная из манной крупы с маслом сливочным</t>
  </si>
  <si>
    <t>Сок апельсиновый</t>
  </si>
  <si>
    <t>Суп картофельный с крупой</t>
  </si>
  <si>
    <t>Печенье овсяное</t>
  </si>
  <si>
    <t>Суп картофельный с клецками</t>
  </si>
  <si>
    <t>Каша гречневая рассыпчатая</t>
  </si>
  <si>
    <t>Суп из овощей со сметаной</t>
  </si>
  <si>
    <t>Напиток из плодов шиповника</t>
  </si>
  <si>
    <t>1/150/20</t>
  </si>
  <si>
    <t>1/30</t>
  </si>
  <si>
    <t>1/225</t>
  </si>
  <si>
    <t>1/200/10</t>
  </si>
  <si>
    <t>1/125</t>
  </si>
  <si>
    <t>1/100</t>
  </si>
  <si>
    <t>F</t>
  </si>
  <si>
    <t>Крендель сахарный</t>
  </si>
  <si>
    <t>0.014</t>
  </si>
  <si>
    <t>6,6,</t>
  </si>
  <si>
    <t>Кисломолочный напиток (Снежок)</t>
  </si>
  <si>
    <t>Кисломолочный напиток (Биойогурт)</t>
  </si>
  <si>
    <t>Кисломолочный напиток (Кефир)</t>
  </si>
  <si>
    <t>Кисломолочный напиток (Ряженка)</t>
  </si>
  <si>
    <t>Фрукт Апельсин</t>
  </si>
  <si>
    <t>Фрукт Банан</t>
  </si>
  <si>
    <t>Фрукт Яблоко</t>
  </si>
  <si>
    <t>Икра кабачковая пром.производства для детского питания</t>
  </si>
  <si>
    <t>Зефир</t>
  </si>
  <si>
    <t>Макароны  запеченные с сыром</t>
  </si>
  <si>
    <t>Возрастная категория: 7-11 лет</t>
  </si>
  <si>
    <t>Горошек зеленый консервированный пром. производства</t>
  </si>
  <si>
    <t>Кукуруза консервированная пром. производства</t>
  </si>
  <si>
    <t>Суп молочный с макаронными изделиями с маслом сливочным</t>
  </si>
  <si>
    <t>Помидор соленый пром. производства</t>
  </si>
  <si>
    <t>Огурец соленый пром. производства</t>
  </si>
  <si>
    <t>Пром. Выпуск</t>
  </si>
  <si>
    <t>№ 218*</t>
  </si>
  <si>
    <t>1/150/8</t>
  </si>
  <si>
    <t>№ 283 *</t>
  </si>
  <si>
    <t>Уха рыбацкая</t>
  </si>
  <si>
    <t>* - Сборник технологических карт, рецептур блюд кулинарных изделий для школьного питания Уфа 2014</t>
  </si>
  <si>
    <t>№ 78*</t>
  </si>
  <si>
    <t>№ 284*</t>
  </si>
  <si>
    <t>№ 65*</t>
  </si>
  <si>
    <t>№ 105*</t>
  </si>
  <si>
    <t>№ 136 *</t>
  </si>
  <si>
    <t>№ 301*</t>
  </si>
  <si>
    <t>Запеканка из творога со сгущенным молоком</t>
  </si>
  <si>
    <t>№ 282*</t>
  </si>
  <si>
    <t>№ 56*</t>
  </si>
  <si>
    <t xml:space="preserve">Соус томатный </t>
  </si>
  <si>
    <t>№ 233*</t>
  </si>
  <si>
    <t>№ 176*</t>
  </si>
  <si>
    <t>Каша рисовая рассыпчатая</t>
  </si>
  <si>
    <t>№ 180*</t>
  </si>
  <si>
    <t>№ 288*</t>
  </si>
  <si>
    <t>№ 59*</t>
  </si>
  <si>
    <t>№ 293*</t>
  </si>
  <si>
    <t>№ 191*</t>
  </si>
  <si>
    <t>Кофейный напиток на молоке</t>
  </si>
  <si>
    <t>№ 53*</t>
  </si>
  <si>
    <t>№ 211*</t>
  </si>
  <si>
    <t>№ 63*</t>
  </si>
  <si>
    <t>№ 140*</t>
  </si>
  <si>
    <t>Компот из сухофруктов</t>
  </si>
  <si>
    <t>№ 54*</t>
  </si>
  <si>
    <t>№ 138*</t>
  </si>
  <si>
    <t>№ 190*</t>
  </si>
  <si>
    <t>№ 61*</t>
  </si>
  <si>
    <t>№ 212**</t>
  </si>
  <si>
    <t>№ 62*</t>
  </si>
  <si>
    <t>№ 172*</t>
  </si>
  <si>
    <t>№ 286*</t>
  </si>
  <si>
    <t>№ 67*</t>
  </si>
  <si>
    <t>Икра кабачковая пром.пр-ва для детского питания</t>
  </si>
  <si>
    <t>Кисель из конц. на плодовых или ягодных экстрактах</t>
  </si>
  <si>
    <t>Каша молочная Дружба с маслом сливочным</t>
  </si>
  <si>
    <t>№ 195*</t>
  </si>
  <si>
    <t>Запеканка из творога  с морковью и сгущ. молоком</t>
  </si>
  <si>
    <t>№ 229*</t>
  </si>
  <si>
    <t>Каша рисовая молочная вязкая</t>
  </si>
  <si>
    <t>Каша овсяная молочная жидкая</t>
  </si>
  <si>
    <t>Биточки мясные п\ф</t>
  </si>
  <si>
    <t>Макароны отварные с маслом</t>
  </si>
  <si>
    <t>Котлеты  мясные п\ф</t>
  </si>
  <si>
    <t>Котлеты рыбные П\Ф</t>
  </si>
  <si>
    <t>Котлеты  куринные П\Ф</t>
  </si>
  <si>
    <t>Шницель мясноой П\Ф</t>
  </si>
  <si>
    <t>Тефтели рыбные П\Ф</t>
  </si>
  <si>
    <t>Котлета мясная П\Ф</t>
  </si>
  <si>
    <t>15,56</t>
  </si>
  <si>
    <t xml:space="preserve">Примерное меню и пищевая ценность приготовляемых блюд </t>
  </si>
  <si>
    <t>День 8</t>
  </si>
  <si>
    <t>День 10</t>
  </si>
  <si>
    <t>Повар</t>
  </si>
  <si>
    <t>Директор</t>
  </si>
  <si>
    <t>День 9</t>
  </si>
  <si>
    <t>МКОУ "Кардойская ООШ"</t>
  </si>
  <si>
    <t xml:space="preserve">Хацкевич Н Г </t>
  </si>
  <si>
    <t>Зуева Т Н</t>
  </si>
  <si>
    <t>Хацкевич Н Г</t>
  </si>
  <si>
    <t>Зува Т Н</t>
  </si>
  <si>
    <t xml:space="preserve">Зуева Т Н 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</si>
</sst>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vertical="top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2" borderId="0" xfId="0" applyFill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0" xfId="0" applyFont="1" applyFill="1" applyBorder="1" applyAlignment="1">
      <alignment vertical="top"/>
    </xf>
    <xf numFmtId="0" fontId="1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2" fontId="3" fillId="0" borderId="1" xfId="0" applyNumberFormat="1" applyFont="1" applyBorder="1" applyAlignment="1">
      <alignment vertical="top" wrapText="1"/>
    </xf>
    <xf numFmtId="0" fontId="2" fillId="0" borderId="2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0" xfId="0" applyFont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2"/>
  <sheetViews>
    <sheetView topLeftCell="A13" workbookViewId="0">
      <selection activeCell="E32" sqref="E32:G32"/>
    </sheetView>
  </sheetViews>
  <sheetFormatPr defaultRowHeight="14.4"/>
  <cols>
    <col min="1" max="1" width="17.5546875" customWidth="1"/>
    <col min="2" max="2" width="26.33203125" customWidth="1"/>
    <col min="3" max="3" width="9.88671875" customWidth="1"/>
    <col min="4" max="4" width="8.33203125" customWidth="1"/>
    <col min="5" max="5" width="8.44140625" customWidth="1"/>
    <col min="6" max="6" width="12.5546875" customWidth="1"/>
    <col min="7" max="7" width="19.6640625" customWidth="1"/>
    <col min="8" max="8" width="7.44140625" customWidth="1"/>
    <col min="9" max="9" width="6.33203125" customWidth="1"/>
    <col min="10" max="10" width="6.88671875" customWidth="1"/>
    <col min="11" max="11" width="6.33203125" customWidth="1"/>
    <col min="12" max="12" width="5.6640625" customWidth="1"/>
    <col min="13" max="13" width="7.5546875" customWidth="1"/>
    <col min="14" max="14" width="6.33203125" customWidth="1"/>
    <col min="15" max="15" width="7.5546875" customWidth="1"/>
    <col min="16" max="16" width="6.109375" customWidth="1"/>
    <col min="17" max="17" width="6.44140625" customWidth="1"/>
    <col min="18" max="18" width="6.88671875" customWidth="1"/>
    <col min="19" max="19" width="10.5546875" customWidth="1"/>
    <col min="20" max="20" width="8.33203125" customWidth="1"/>
  </cols>
  <sheetData>
    <row r="1" spans="1:22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2" ht="18">
      <c r="A3" s="64" t="s">
        <v>113</v>
      </c>
      <c r="B3" s="64"/>
      <c r="C3" s="60" t="s">
        <v>44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2" ht="17.25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2" ht="57" customHeight="1">
      <c r="A5" s="67" t="s">
        <v>1</v>
      </c>
      <c r="B5" s="68" t="s">
        <v>2</v>
      </c>
      <c r="C5" s="67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2" ht="34.5" customHeight="1">
      <c r="A6" s="67"/>
      <c r="B6" s="68"/>
      <c r="C6" s="67"/>
      <c r="D6" s="24" t="s">
        <v>5</v>
      </c>
      <c r="E6" s="24" t="s">
        <v>6</v>
      </c>
      <c r="F6" s="24" t="s">
        <v>7</v>
      </c>
      <c r="G6" s="67"/>
      <c r="H6" s="23" t="s">
        <v>10</v>
      </c>
      <c r="I6" s="23" t="s">
        <v>11</v>
      </c>
      <c r="J6" s="23" t="s">
        <v>12</v>
      </c>
      <c r="K6" s="23" t="s">
        <v>13</v>
      </c>
      <c r="L6" s="23" t="s">
        <v>14</v>
      </c>
      <c r="M6" s="10" t="s">
        <v>16</v>
      </c>
      <c r="N6" s="23" t="s">
        <v>17</v>
      </c>
      <c r="O6" s="23" t="s">
        <v>18</v>
      </c>
      <c r="P6" s="23" t="s">
        <v>19</v>
      </c>
      <c r="Q6" s="23" t="s">
        <v>20</v>
      </c>
      <c r="R6" s="23" t="s">
        <v>21</v>
      </c>
      <c r="S6" s="23" t="s">
        <v>22</v>
      </c>
      <c r="T6" s="23" t="s">
        <v>99</v>
      </c>
    </row>
    <row r="7" spans="1:22" ht="36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2" ht="18.600000000000001" customHeight="1">
      <c r="A8" s="15" t="s">
        <v>119</v>
      </c>
      <c r="B8" s="30" t="s">
        <v>114</v>
      </c>
      <c r="C8" s="6" t="s">
        <v>94</v>
      </c>
      <c r="D8" s="19">
        <v>0.86</v>
      </c>
      <c r="E8" s="19">
        <v>0.81</v>
      </c>
      <c r="F8" s="19">
        <v>1.71</v>
      </c>
      <c r="G8" s="19">
        <v>17.760000000000002</v>
      </c>
      <c r="H8" s="19">
        <v>2.91</v>
      </c>
      <c r="I8" s="19">
        <v>1.7000000000000001E-2</v>
      </c>
      <c r="J8" s="19">
        <v>1.2E-2</v>
      </c>
      <c r="K8" s="19">
        <v>2.2000000000000002</v>
      </c>
      <c r="L8" s="19">
        <v>0</v>
      </c>
      <c r="M8" s="20">
        <v>0.62</v>
      </c>
      <c r="N8" s="19">
        <v>9.75</v>
      </c>
      <c r="O8" s="19">
        <v>3.47</v>
      </c>
      <c r="P8" s="19">
        <v>2.1999999999999999E-2</v>
      </c>
      <c r="Q8" s="19">
        <v>0.86</v>
      </c>
      <c r="R8" s="4">
        <v>2.2000000000000001E-3</v>
      </c>
      <c r="S8" s="4">
        <v>6.9999999999999999E-4</v>
      </c>
      <c r="T8" s="4">
        <v>5.0000000000000001E-3</v>
      </c>
    </row>
    <row r="9" spans="1:22" ht="18" customHeight="1">
      <c r="A9" s="15" t="s">
        <v>120</v>
      </c>
      <c r="B9" s="30" t="s">
        <v>25</v>
      </c>
      <c r="C9" s="43" t="s">
        <v>121</v>
      </c>
      <c r="D9" s="4">
        <v>11.8</v>
      </c>
      <c r="E9" s="4">
        <v>16.12</v>
      </c>
      <c r="F9" s="4">
        <v>24.85</v>
      </c>
      <c r="G9" s="4">
        <v>332.53</v>
      </c>
      <c r="H9" s="4">
        <v>0.26</v>
      </c>
      <c r="I9" s="4">
        <v>0.1</v>
      </c>
      <c r="J9" s="4">
        <v>0.25</v>
      </c>
      <c r="K9" s="4">
        <v>165</v>
      </c>
      <c r="L9" s="4">
        <v>2.5</v>
      </c>
      <c r="M9" s="4">
        <v>221</v>
      </c>
      <c r="N9" s="4">
        <v>165</v>
      </c>
      <c r="O9" s="4">
        <v>24.5</v>
      </c>
      <c r="P9" s="4">
        <v>1.72</v>
      </c>
      <c r="Q9" s="4">
        <v>136</v>
      </c>
      <c r="R9" s="4">
        <v>8.9999999999999993E-3</v>
      </c>
      <c r="S9" s="4">
        <v>5.1999999999999998E-3</v>
      </c>
      <c r="T9" s="4">
        <v>0.51</v>
      </c>
    </row>
    <row r="10" spans="1:22" ht="18.600000000000001" customHeight="1">
      <c r="A10" s="15" t="s">
        <v>122</v>
      </c>
      <c r="B10" s="30" t="s">
        <v>26</v>
      </c>
      <c r="C10" s="43" t="s">
        <v>42</v>
      </c>
      <c r="D10" s="4">
        <v>1.27</v>
      </c>
      <c r="E10" s="4">
        <v>1.1299999999999999</v>
      </c>
      <c r="F10" s="4">
        <v>13.31</v>
      </c>
      <c r="G10" s="4">
        <v>47.81</v>
      </c>
      <c r="H10" s="4">
        <v>1.1100000000000001</v>
      </c>
      <c r="I10" s="4">
        <v>0.03</v>
      </c>
      <c r="J10" s="4">
        <v>1.2999999999999999E-2</v>
      </c>
      <c r="K10" s="4">
        <v>8.3699999999999992</v>
      </c>
      <c r="L10" s="4">
        <v>0.1</v>
      </c>
      <c r="M10" s="13">
        <v>15.99</v>
      </c>
      <c r="N10" s="4">
        <v>17.690000000000001</v>
      </c>
      <c r="O10" s="4">
        <v>12.89</v>
      </c>
      <c r="P10" s="4">
        <v>0.34</v>
      </c>
      <c r="Q10" s="4">
        <v>2.4300000000000002</v>
      </c>
      <c r="R10" s="4">
        <v>7.0000000000000001E-3</v>
      </c>
      <c r="S10" s="4">
        <v>7.6000000000000004E-4</v>
      </c>
      <c r="T10" s="4">
        <v>6.5000000000000002E-2</v>
      </c>
    </row>
    <row r="11" spans="1:22" ht="17.399999999999999" customHeight="1">
      <c r="A11" s="15" t="s">
        <v>35</v>
      </c>
      <c r="B11" s="14" t="s">
        <v>27</v>
      </c>
      <c r="C11" s="6" t="s">
        <v>38</v>
      </c>
      <c r="D11" s="4">
        <v>3.16</v>
      </c>
      <c r="E11" s="4">
        <v>0.4</v>
      </c>
      <c r="F11" s="4">
        <v>19.32</v>
      </c>
      <c r="G11" s="4">
        <v>93.52</v>
      </c>
      <c r="H11" s="4">
        <v>0</v>
      </c>
      <c r="I11" s="4">
        <v>0.04</v>
      </c>
      <c r="J11" s="4">
        <v>2.4E-2</v>
      </c>
      <c r="K11" s="4">
        <v>0</v>
      </c>
      <c r="L11" s="4">
        <v>0</v>
      </c>
      <c r="M11" s="13">
        <v>9.1999999999999993</v>
      </c>
      <c r="N11" s="4">
        <v>34.799999999999997</v>
      </c>
      <c r="O11" s="4">
        <v>5.2</v>
      </c>
      <c r="P11" s="4">
        <v>0.28000000000000003</v>
      </c>
      <c r="Q11" s="4">
        <v>23.2</v>
      </c>
      <c r="R11" s="4">
        <v>1.8E-3</v>
      </c>
      <c r="S11" s="4">
        <v>8.9999999999999998E-4</v>
      </c>
      <c r="T11" s="4">
        <v>7.0000000000000001E-3</v>
      </c>
    </row>
    <row r="12" spans="1:22" ht="16.2" customHeight="1">
      <c r="A12" s="15" t="s">
        <v>35</v>
      </c>
      <c r="B12" s="14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2" ht="54.6" customHeight="1">
      <c r="A13" s="15" t="s">
        <v>119</v>
      </c>
      <c r="B13" s="14" t="s">
        <v>107</v>
      </c>
      <c r="C13" s="6" t="s">
        <v>97</v>
      </c>
      <c r="D13" s="4">
        <v>0.5</v>
      </c>
      <c r="E13" s="4">
        <v>0.25</v>
      </c>
      <c r="F13" s="4">
        <v>14.37</v>
      </c>
      <c r="G13" s="4">
        <v>61.25</v>
      </c>
      <c r="H13" s="4">
        <v>10.1</v>
      </c>
      <c r="I13" s="4">
        <v>0.1</v>
      </c>
      <c r="J13" s="4">
        <v>3.6999999999999998E-2</v>
      </c>
      <c r="K13" s="4">
        <v>0</v>
      </c>
      <c r="L13" s="4">
        <v>0</v>
      </c>
      <c r="M13" s="13">
        <v>20</v>
      </c>
      <c r="N13" s="4">
        <v>13.75</v>
      </c>
      <c r="O13" s="4">
        <v>13.75</v>
      </c>
      <c r="P13" s="4">
        <v>0.37</v>
      </c>
      <c r="Q13" s="4">
        <v>98</v>
      </c>
      <c r="R13" s="4">
        <v>8.0000000000000002E-3</v>
      </c>
      <c r="S13" s="4">
        <v>0</v>
      </c>
      <c r="T13" s="4">
        <v>2.8000000000000001E-2</v>
      </c>
    </row>
    <row r="14" spans="1:22" ht="26.25" customHeight="1">
      <c r="A14" s="15"/>
      <c r="B14" s="31" t="s">
        <v>32</v>
      </c>
      <c r="C14" s="4"/>
      <c r="D14" s="11">
        <f>SUM(D8:D13)</f>
        <v>18.91</v>
      </c>
      <c r="E14" s="11">
        <f t="shared" ref="E14:T14" si="0">SUM(E8:E13)</f>
        <v>18.949999999999996</v>
      </c>
      <c r="F14" s="11">
        <f t="shared" si="0"/>
        <v>80.240000000000009</v>
      </c>
      <c r="G14" s="11">
        <f t="shared" si="0"/>
        <v>587.53</v>
      </c>
      <c r="H14" s="11">
        <f t="shared" si="0"/>
        <v>14.379999999999999</v>
      </c>
      <c r="I14" s="11">
        <f t="shared" si="0"/>
        <v>0.31700000000000006</v>
      </c>
      <c r="J14" s="11">
        <f t="shared" si="0"/>
        <v>0.35200000000000004</v>
      </c>
      <c r="K14" s="11">
        <f t="shared" si="0"/>
        <v>175.57</v>
      </c>
      <c r="L14" s="11">
        <f t="shared" si="0"/>
        <v>2.6</v>
      </c>
      <c r="M14" s="11">
        <f t="shared" si="0"/>
        <v>273.81</v>
      </c>
      <c r="N14" s="11">
        <f t="shared" si="0"/>
        <v>272.59000000000003</v>
      </c>
      <c r="O14" s="11">
        <f t="shared" si="0"/>
        <v>62.06</v>
      </c>
      <c r="P14" s="11">
        <f t="shared" si="0"/>
        <v>3.302</v>
      </c>
      <c r="Q14" s="11">
        <f t="shared" si="0"/>
        <v>279.49</v>
      </c>
      <c r="R14" s="11">
        <f t="shared" si="0"/>
        <v>3.4000000000000002E-2</v>
      </c>
      <c r="S14" s="22">
        <f t="shared" si="0"/>
        <v>7.5599999999999999E-3</v>
      </c>
      <c r="T14" s="22">
        <f t="shared" si="0"/>
        <v>0.75500000000000012</v>
      </c>
    </row>
    <row r="15" spans="1:22" ht="18.600000000000001" customHeight="1">
      <c r="A15" s="15"/>
      <c r="B15" s="35" t="s">
        <v>29</v>
      </c>
      <c r="C15" s="4"/>
      <c r="D15" s="3"/>
      <c r="E15" s="3"/>
      <c r="F15" s="3"/>
      <c r="G15" s="3"/>
      <c r="H15" s="3"/>
      <c r="I15" s="3"/>
      <c r="J15" s="3"/>
      <c r="K15" s="3"/>
      <c r="L15" s="3"/>
      <c r="M15" s="5"/>
      <c r="N15" s="3"/>
      <c r="O15" s="3"/>
      <c r="P15" s="3"/>
      <c r="Q15" s="3"/>
      <c r="R15" s="3"/>
      <c r="S15" s="3"/>
      <c r="T15" s="3"/>
    </row>
    <row r="16" spans="1:22" ht="42.75" customHeight="1">
      <c r="A16" s="15" t="s">
        <v>119</v>
      </c>
      <c r="B16" s="30" t="s">
        <v>115</v>
      </c>
      <c r="C16" s="6" t="s">
        <v>24</v>
      </c>
      <c r="D16" s="4">
        <v>1.23</v>
      </c>
      <c r="E16" s="4">
        <v>1.74</v>
      </c>
      <c r="F16" s="4">
        <v>5.87</v>
      </c>
      <c r="G16" s="4">
        <v>44.16</v>
      </c>
      <c r="H16" s="4">
        <v>0.73</v>
      </c>
      <c r="I16" s="4">
        <v>6.0000000000000001E-3</v>
      </c>
      <c r="J16" s="4">
        <v>2.5000000000000001E-2</v>
      </c>
      <c r="K16" s="4">
        <v>8.4</v>
      </c>
      <c r="L16" s="4">
        <v>0</v>
      </c>
      <c r="M16" s="13">
        <v>5.62</v>
      </c>
      <c r="N16" s="4">
        <v>29.88</v>
      </c>
      <c r="O16" s="4">
        <v>0.12</v>
      </c>
      <c r="P16" s="4">
        <v>2.4E-2</v>
      </c>
      <c r="Q16" s="4">
        <v>0.68</v>
      </c>
      <c r="R16" s="4">
        <v>1.2999999999999999E-2</v>
      </c>
      <c r="S16" s="4">
        <v>5.0000000000000001E-3</v>
      </c>
      <c r="T16" s="4">
        <v>6.0000000000000001E-3</v>
      </c>
      <c r="V16" s="2"/>
    </row>
    <row r="17" spans="1:21" ht="37.5" customHeight="1">
      <c r="A17" s="15" t="s">
        <v>49</v>
      </c>
      <c r="B17" s="47" t="s">
        <v>123</v>
      </c>
      <c r="C17" s="4" t="s">
        <v>30</v>
      </c>
      <c r="D17" s="4">
        <v>6.87</v>
      </c>
      <c r="E17" s="4">
        <v>6.72</v>
      </c>
      <c r="F17" s="4">
        <v>21.45</v>
      </c>
      <c r="G17" s="4">
        <v>133.80000000000001</v>
      </c>
      <c r="H17" s="4">
        <v>0.28999999999999998</v>
      </c>
      <c r="I17" s="4">
        <v>0.08</v>
      </c>
      <c r="J17" s="4">
        <v>0.11600000000000001</v>
      </c>
      <c r="K17" s="4">
        <v>121</v>
      </c>
      <c r="L17" s="4">
        <v>2.6</v>
      </c>
      <c r="M17" s="13">
        <v>136.24</v>
      </c>
      <c r="N17" s="4">
        <v>41.22</v>
      </c>
      <c r="O17" s="4">
        <v>22.9</v>
      </c>
      <c r="P17" s="4">
        <v>0.65</v>
      </c>
      <c r="Q17" s="4">
        <v>6</v>
      </c>
      <c r="R17" s="4">
        <v>2.5999999999999999E-3</v>
      </c>
      <c r="S17" s="4">
        <v>2E-3</v>
      </c>
      <c r="T17" s="4">
        <v>5.4999999999999997E-3</v>
      </c>
    </row>
    <row r="18" spans="1:21" ht="19.2" customHeight="1">
      <c r="A18" s="15" t="s">
        <v>119</v>
      </c>
      <c r="B18" s="41" t="s">
        <v>166</v>
      </c>
      <c r="C18" s="19" t="s">
        <v>98</v>
      </c>
      <c r="D18" s="4">
        <v>5.9</v>
      </c>
      <c r="E18" s="4">
        <v>4.2699999999999996</v>
      </c>
      <c r="F18" s="4">
        <v>14.86</v>
      </c>
      <c r="G18" s="4">
        <v>134.80000000000001</v>
      </c>
      <c r="H18" s="4">
        <v>2.1</v>
      </c>
      <c r="I18" s="4">
        <v>0.03</v>
      </c>
      <c r="J18" s="4">
        <v>0.06</v>
      </c>
      <c r="K18" s="4">
        <v>0</v>
      </c>
      <c r="L18" s="4">
        <v>0.4</v>
      </c>
      <c r="M18" s="13">
        <v>68</v>
      </c>
      <c r="N18" s="4">
        <v>76</v>
      </c>
      <c r="O18" s="4">
        <v>35.200000000000003</v>
      </c>
      <c r="P18" s="4">
        <v>0.98</v>
      </c>
      <c r="Q18" s="4">
        <v>120</v>
      </c>
      <c r="R18" s="4">
        <v>0</v>
      </c>
      <c r="S18" s="4">
        <v>1.1999999999999999E-3</v>
      </c>
      <c r="T18" s="4">
        <v>0.32</v>
      </c>
    </row>
    <row r="19" spans="1:21" ht="18.600000000000001" customHeight="1">
      <c r="A19" s="15" t="s">
        <v>128</v>
      </c>
      <c r="B19" s="3" t="s">
        <v>55</v>
      </c>
      <c r="C19" s="6" t="s">
        <v>38</v>
      </c>
      <c r="D19" s="4">
        <v>0.46</v>
      </c>
      <c r="E19" s="4">
        <v>1.68</v>
      </c>
      <c r="F19" s="4">
        <v>3.2</v>
      </c>
      <c r="G19" s="4">
        <v>29.8</v>
      </c>
      <c r="H19" s="4">
        <v>9.5000000000000001E-2</v>
      </c>
      <c r="I19" s="4">
        <v>8.0000000000000002E-3</v>
      </c>
      <c r="J19" s="4">
        <v>7.1999999999999998E-3</v>
      </c>
      <c r="K19" s="4">
        <v>89</v>
      </c>
      <c r="L19" s="4">
        <v>0.03</v>
      </c>
      <c r="M19" s="13">
        <v>6.35</v>
      </c>
      <c r="N19" s="4">
        <v>8.89</v>
      </c>
      <c r="O19" s="4">
        <v>0.6</v>
      </c>
      <c r="P19" s="4">
        <v>1.9E-2</v>
      </c>
      <c r="Q19" s="4">
        <v>0.16</v>
      </c>
      <c r="R19" s="4">
        <v>0</v>
      </c>
      <c r="S19" s="4">
        <v>0</v>
      </c>
      <c r="T19" s="4">
        <v>4.0000000000000001E-3</v>
      </c>
      <c r="U19" s="2"/>
    </row>
    <row r="20" spans="1:21" ht="17.399999999999999" customHeight="1">
      <c r="A20" s="15" t="s">
        <v>145</v>
      </c>
      <c r="B20" s="49" t="s">
        <v>167</v>
      </c>
      <c r="C20" s="4" t="s">
        <v>52</v>
      </c>
      <c r="D20" s="4">
        <v>5.4</v>
      </c>
      <c r="E20" s="4">
        <v>11.52</v>
      </c>
      <c r="F20" s="4">
        <v>18.57</v>
      </c>
      <c r="G20" s="4">
        <v>229.56</v>
      </c>
      <c r="H20" s="4">
        <v>0.62</v>
      </c>
      <c r="I20" s="4">
        <v>0.13</v>
      </c>
      <c r="J20" s="4">
        <v>7.0000000000000007E-2</v>
      </c>
      <c r="K20" s="4">
        <v>0</v>
      </c>
      <c r="L20" s="4">
        <v>0.5</v>
      </c>
      <c r="M20" s="13">
        <v>133.19999999999999</v>
      </c>
      <c r="N20" s="4">
        <v>135</v>
      </c>
      <c r="O20" s="4">
        <v>11</v>
      </c>
      <c r="P20" s="4">
        <v>0.96</v>
      </c>
      <c r="Q20" s="4">
        <v>109</v>
      </c>
      <c r="R20" s="4">
        <v>0</v>
      </c>
      <c r="S20" s="4">
        <v>1E-3</v>
      </c>
      <c r="T20" s="4">
        <v>0.4</v>
      </c>
    </row>
    <row r="21" spans="1:21" ht="17.399999999999999" customHeight="1">
      <c r="A21" s="15" t="s">
        <v>119</v>
      </c>
      <c r="B21" s="14" t="s">
        <v>31</v>
      </c>
      <c r="C21" s="4" t="s">
        <v>30</v>
      </c>
      <c r="D21" s="4">
        <v>1</v>
      </c>
      <c r="E21" s="4">
        <v>0</v>
      </c>
      <c r="F21" s="4">
        <v>20.2</v>
      </c>
      <c r="G21" s="4">
        <v>84.8</v>
      </c>
      <c r="H21" s="4">
        <v>18</v>
      </c>
      <c r="I21" s="4">
        <v>2.1999999999999999E-2</v>
      </c>
      <c r="J21" s="4">
        <v>2.1999999999999999E-2</v>
      </c>
      <c r="K21" s="4">
        <v>26</v>
      </c>
      <c r="L21" s="4">
        <v>0</v>
      </c>
      <c r="M21" s="13">
        <v>14</v>
      </c>
      <c r="N21" s="4">
        <v>14</v>
      </c>
      <c r="O21" s="4">
        <v>8</v>
      </c>
      <c r="P21" s="4">
        <v>0.86</v>
      </c>
      <c r="Q21" s="4">
        <v>93</v>
      </c>
      <c r="R21" s="4">
        <v>7.0000000000000001E-3</v>
      </c>
      <c r="S21" s="4">
        <v>0</v>
      </c>
      <c r="T21" s="4">
        <v>0.03</v>
      </c>
    </row>
    <row r="22" spans="1:21" ht="21" customHeight="1">
      <c r="A22" s="15" t="s">
        <v>35</v>
      </c>
      <c r="B22" s="14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33.5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1.1000000000000001E-3</v>
      </c>
      <c r="T22" s="4">
        <v>0.08</v>
      </c>
    </row>
    <row r="23" spans="1:21" ht="18">
      <c r="A23" s="15" t="s">
        <v>35</v>
      </c>
      <c r="B23" s="14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0.4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1" ht="18">
      <c r="A24" s="14"/>
      <c r="B24" s="31" t="s">
        <v>33</v>
      </c>
      <c r="C24" s="4"/>
      <c r="D24" s="11">
        <f>SUM(D16:D23)</f>
        <v>26.65</v>
      </c>
      <c r="E24" s="11">
        <f t="shared" ref="E24:T24" si="1">SUM(E16:E23)</f>
        <v>26.759999999999998</v>
      </c>
      <c r="F24" s="11">
        <f t="shared" si="1"/>
        <v>117.65</v>
      </c>
      <c r="G24" s="11">
        <f t="shared" si="1"/>
        <v>822.33999999999992</v>
      </c>
      <c r="H24" s="11">
        <f t="shared" si="1"/>
        <v>21.835000000000001</v>
      </c>
      <c r="I24" s="11">
        <f t="shared" si="1"/>
        <v>0.36799999999999999</v>
      </c>
      <c r="J24" s="11">
        <f t="shared" si="1"/>
        <v>0.35220000000000007</v>
      </c>
      <c r="K24" s="11">
        <f t="shared" si="1"/>
        <v>244.4</v>
      </c>
      <c r="L24" s="11">
        <f t="shared" si="1"/>
        <v>3.53</v>
      </c>
      <c r="M24" s="11">
        <f t="shared" si="1"/>
        <v>384.71</v>
      </c>
      <c r="N24" s="11">
        <f t="shared" si="1"/>
        <v>382.73</v>
      </c>
      <c r="O24" s="11">
        <f t="shared" si="1"/>
        <v>87.47999999999999</v>
      </c>
      <c r="P24" s="11">
        <f t="shared" si="1"/>
        <v>4.2430000000000003</v>
      </c>
      <c r="Q24" s="11">
        <f t="shared" si="1"/>
        <v>384.44000000000005</v>
      </c>
      <c r="R24" s="11">
        <f t="shared" si="1"/>
        <v>3.32E-2</v>
      </c>
      <c r="S24" s="11">
        <f t="shared" si="1"/>
        <v>1.03E-2</v>
      </c>
      <c r="T24" s="11">
        <f t="shared" si="1"/>
        <v>1.0455000000000001</v>
      </c>
    </row>
    <row r="25" spans="1:21" ht="31.5" customHeight="1">
      <c r="A25" s="14"/>
      <c r="B25" s="26" t="s">
        <v>34</v>
      </c>
      <c r="C25" s="4"/>
      <c r="D25" s="11">
        <f>D14+D24</f>
        <v>45.56</v>
      </c>
      <c r="E25" s="11">
        <f t="shared" ref="E25:T25" si="2">E14+E24</f>
        <v>45.709999999999994</v>
      </c>
      <c r="F25" s="11">
        <f t="shared" si="2"/>
        <v>197.89000000000001</v>
      </c>
      <c r="G25" s="11">
        <f t="shared" si="2"/>
        <v>1409.87</v>
      </c>
      <c r="H25" s="11">
        <f t="shared" si="2"/>
        <v>36.215000000000003</v>
      </c>
      <c r="I25" s="11">
        <f t="shared" si="2"/>
        <v>0.68500000000000005</v>
      </c>
      <c r="J25" s="11">
        <f t="shared" si="2"/>
        <v>0.70420000000000016</v>
      </c>
      <c r="K25" s="11">
        <f t="shared" si="2"/>
        <v>419.97</v>
      </c>
      <c r="L25" s="11">
        <f t="shared" si="2"/>
        <v>6.13</v>
      </c>
      <c r="M25" s="11">
        <f t="shared" si="2"/>
        <v>658.52</v>
      </c>
      <c r="N25" s="11">
        <f t="shared" si="2"/>
        <v>655.32000000000005</v>
      </c>
      <c r="O25" s="11">
        <f t="shared" si="2"/>
        <v>149.54</v>
      </c>
      <c r="P25" s="11">
        <f t="shared" si="2"/>
        <v>7.5449999999999999</v>
      </c>
      <c r="Q25" s="11">
        <f t="shared" si="2"/>
        <v>663.93000000000006</v>
      </c>
      <c r="R25" s="11">
        <f t="shared" si="2"/>
        <v>6.720000000000001E-2</v>
      </c>
      <c r="S25" s="11">
        <f t="shared" si="2"/>
        <v>1.7860000000000001E-2</v>
      </c>
      <c r="T25" s="11">
        <f t="shared" si="2"/>
        <v>1.8005000000000002</v>
      </c>
    </row>
    <row r="26" spans="1:21">
      <c r="B26" s="27"/>
    </row>
    <row r="27" spans="1:21" ht="18">
      <c r="A27" s="69" t="s">
        <v>124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16"/>
      <c r="P27" s="16"/>
      <c r="Q27" s="16"/>
      <c r="R27" s="16"/>
      <c r="S27" s="16"/>
      <c r="T27" s="16"/>
    </row>
    <row r="28" spans="1:21" ht="18">
      <c r="A28" s="59"/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16"/>
      <c r="P28" s="16"/>
      <c r="Q28" s="16"/>
      <c r="R28" s="16"/>
      <c r="S28" s="16"/>
      <c r="T28" s="16"/>
    </row>
    <row r="30" spans="1:21" ht="19.95" customHeight="1">
      <c r="B30" s="1" t="s">
        <v>178</v>
      </c>
      <c r="C30" s="1"/>
      <c r="D30" s="1"/>
      <c r="E30" s="62" t="s">
        <v>182</v>
      </c>
      <c r="F30" s="62"/>
      <c r="G30" s="62"/>
    </row>
    <row r="31" spans="1:21" ht="19.95" customHeight="1">
      <c r="B31" s="1"/>
      <c r="C31" s="1"/>
      <c r="D31" s="1"/>
      <c r="E31" s="1"/>
      <c r="F31" s="1"/>
      <c r="G31" s="1"/>
    </row>
    <row r="32" spans="1:21" ht="19.95" customHeight="1">
      <c r="B32" s="1" t="s">
        <v>179</v>
      </c>
      <c r="C32" s="1"/>
      <c r="D32" s="1"/>
      <c r="E32" s="62" t="s">
        <v>183</v>
      </c>
      <c r="F32" s="62"/>
      <c r="G32" s="62"/>
    </row>
  </sheetData>
  <mergeCells count="14">
    <mergeCell ref="E32:G32"/>
    <mergeCell ref="A1:U1"/>
    <mergeCell ref="A2:B2"/>
    <mergeCell ref="C2:U2"/>
    <mergeCell ref="A3:B3"/>
    <mergeCell ref="E30:G30"/>
    <mergeCell ref="A5:A6"/>
    <mergeCell ref="B5:B6"/>
    <mergeCell ref="C5:C6"/>
    <mergeCell ref="G5:G6"/>
    <mergeCell ref="H5:L5"/>
    <mergeCell ref="M5:T5"/>
    <mergeCell ref="D5:F5"/>
    <mergeCell ref="A27:N27"/>
  </mergeCells>
  <pageMargins left="0.7" right="0.7" top="0.75" bottom="0.75" header="0.3" footer="0.3"/>
  <pageSetup paperSize="9" scale="6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4"/>
  <sheetViews>
    <sheetView tabSelected="1" topLeftCell="A16" workbookViewId="0">
      <selection activeCell="E32" sqref="E32:G32"/>
    </sheetView>
  </sheetViews>
  <sheetFormatPr defaultRowHeight="14.4"/>
  <cols>
    <col min="1" max="1" width="17.33203125" customWidth="1"/>
    <col min="2" max="2" width="26.5546875" customWidth="1"/>
    <col min="3" max="3" width="9.33203125" customWidth="1"/>
    <col min="4" max="4" width="8.44140625" customWidth="1"/>
    <col min="5" max="5" width="8.6640625" customWidth="1"/>
    <col min="6" max="6" width="12.33203125" customWidth="1"/>
    <col min="7" max="7" width="20.44140625" customWidth="1"/>
    <col min="8" max="8" width="5.6640625" customWidth="1"/>
    <col min="9" max="9" width="6.44140625" customWidth="1"/>
    <col min="10" max="10" width="7.44140625" customWidth="1"/>
    <col min="11" max="11" width="6.44140625" customWidth="1"/>
    <col min="12" max="12" width="6.6640625" customWidth="1"/>
    <col min="13" max="13" width="6.5546875" customWidth="1"/>
    <col min="14" max="14" width="7.44140625" customWidth="1"/>
    <col min="15" max="15" width="6.44140625" customWidth="1"/>
    <col min="16" max="16" width="7" customWidth="1"/>
    <col min="17" max="17" width="7.5546875" customWidth="1"/>
    <col min="18" max="18" width="7.109375" customWidth="1"/>
    <col min="19" max="19" width="10.6640625" customWidth="1"/>
    <col min="20" max="20" width="7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177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20.399999999999999" customHeight="1">
      <c r="A4" s="28"/>
      <c r="B4" s="28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5.6" customHeight="1">
      <c r="A5" s="67" t="s">
        <v>1</v>
      </c>
      <c r="B5" s="68" t="s">
        <v>2</v>
      </c>
      <c r="C5" s="67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21" customHeight="1">
      <c r="A6" s="67"/>
      <c r="B6" s="68"/>
      <c r="C6" s="67"/>
      <c r="D6" s="29" t="s">
        <v>5</v>
      </c>
      <c r="E6" s="29" t="s">
        <v>6</v>
      </c>
      <c r="F6" s="29" t="s">
        <v>7</v>
      </c>
      <c r="G6" s="67"/>
      <c r="H6" s="29" t="s">
        <v>10</v>
      </c>
      <c r="I6" s="29" t="s">
        <v>11</v>
      </c>
      <c r="J6" s="29" t="s">
        <v>12</v>
      </c>
      <c r="K6" s="29" t="s">
        <v>13</v>
      </c>
      <c r="L6" s="29" t="s">
        <v>14</v>
      </c>
      <c r="M6" s="29" t="s">
        <v>16</v>
      </c>
      <c r="N6" s="29" t="s">
        <v>17</v>
      </c>
      <c r="O6" s="29" t="s">
        <v>18</v>
      </c>
      <c r="P6" s="29" t="s">
        <v>19</v>
      </c>
      <c r="Q6" s="29" t="s">
        <v>20</v>
      </c>
      <c r="R6" s="29" t="s">
        <v>21</v>
      </c>
      <c r="S6" s="29" t="s">
        <v>22</v>
      </c>
      <c r="T6" s="29" t="s">
        <v>99</v>
      </c>
    </row>
    <row r="7" spans="1:21" ht="18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</row>
    <row r="8" spans="1:21" ht="55.2" customHeight="1">
      <c r="A8" s="15" t="s">
        <v>35</v>
      </c>
      <c r="B8" s="33" t="s">
        <v>114</v>
      </c>
      <c r="C8" s="6" t="s">
        <v>94</v>
      </c>
      <c r="D8" s="19">
        <v>0.86</v>
      </c>
      <c r="E8" s="19">
        <v>0.81</v>
      </c>
      <c r="F8" s="19">
        <v>1.71</v>
      </c>
      <c r="G8" s="19">
        <v>7.76</v>
      </c>
      <c r="H8" s="19">
        <v>2.91</v>
      </c>
      <c r="I8" s="19">
        <v>1.7000000000000001E-2</v>
      </c>
      <c r="J8" s="19">
        <v>1.2E-2</v>
      </c>
      <c r="K8" s="19">
        <v>2.2000000000000002</v>
      </c>
      <c r="L8" s="19">
        <v>0</v>
      </c>
      <c r="M8" s="19">
        <v>0.62</v>
      </c>
      <c r="N8" s="19">
        <v>9.75</v>
      </c>
      <c r="O8" s="19">
        <v>3.47</v>
      </c>
      <c r="P8" s="19">
        <v>2.1999999999999999E-2</v>
      </c>
      <c r="Q8" s="19">
        <v>0.86</v>
      </c>
      <c r="R8" s="4">
        <v>2.2000000000000001E-3</v>
      </c>
      <c r="S8" s="4">
        <v>1.6999999999999999E-3</v>
      </c>
      <c r="T8" s="4">
        <v>5.0000000000000001E-3</v>
      </c>
    </row>
    <row r="9" spans="1:21" ht="36.6" customHeight="1">
      <c r="A9" s="15" t="str">
        <f>'День 1'!$A$9</f>
        <v>№ 218*</v>
      </c>
      <c r="B9" s="33" t="s">
        <v>25</v>
      </c>
      <c r="C9" s="43" t="s">
        <v>121</v>
      </c>
      <c r="D9" s="4">
        <v>7.4</v>
      </c>
      <c r="E9" s="4">
        <v>9.23</v>
      </c>
      <c r="F9" s="4">
        <v>2.72</v>
      </c>
      <c r="G9" s="4">
        <v>203.36</v>
      </c>
      <c r="H9" s="4">
        <v>0.26</v>
      </c>
      <c r="I9" s="4">
        <v>0</v>
      </c>
      <c r="J9" s="4">
        <v>0.25</v>
      </c>
      <c r="K9" s="4">
        <v>135</v>
      </c>
      <c r="L9" s="4">
        <v>2.2999999999999998</v>
      </c>
      <c r="M9" s="4">
        <v>83.65</v>
      </c>
      <c r="N9" s="4">
        <v>53.1</v>
      </c>
      <c r="O9" s="4">
        <v>16.670000000000002</v>
      </c>
      <c r="P9" s="4">
        <v>2.0129999999999999</v>
      </c>
      <c r="Q9" s="4">
        <v>105.53</v>
      </c>
      <c r="R9" s="4">
        <v>8.9999999999999993E-3</v>
      </c>
      <c r="S9" s="4">
        <v>3.2000000000000003E-4</v>
      </c>
      <c r="T9" s="4">
        <v>0.51</v>
      </c>
    </row>
    <row r="10" spans="1:21" ht="36" customHeight="1">
      <c r="A10" s="15" t="s">
        <v>156</v>
      </c>
      <c r="B10" s="33" t="s">
        <v>143</v>
      </c>
      <c r="C10" s="6" t="s">
        <v>42</v>
      </c>
      <c r="D10" s="4">
        <v>2.84</v>
      </c>
      <c r="E10" s="4">
        <v>3.65</v>
      </c>
      <c r="F10" s="4">
        <v>20.420000000000002</v>
      </c>
      <c r="G10" s="4">
        <v>80.540000000000006</v>
      </c>
      <c r="H10" s="4">
        <v>1.17</v>
      </c>
      <c r="I10" s="4">
        <v>3.9E-2</v>
      </c>
      <c r="J10" s="4">
        <v>1.4E-2</v>
      </c>
      <c r="K10" s="4">
        <v>18</v>
      </c>
      <c r="L10" s="4">
        <v>0.1</v>
      </c>
      <c r="M10" s="4">
        <v>74.23</v>
      </c>
      <c r="N10" s="4">
        <v>58.2</v>
      </c>
      <c r="O10" s="4">
        <v>14.6</v>
      </c>
      <c r="P10" s="4">
        <v>0.12</v>
      </c>
      <c r="Q10" s="4">
        <v>13.1</v>
      </c>
      <c r="R10" s="4">
        <v>7.0000000000000001E-3</v>
      </c>
      <c r="S10" s="4">
        <v>9.3999999999999997E-4</v>
      </c>
      <c r="T10" s="4">
        <v>0.03</v>
      </c>
    </row>
    <row r="11" spans="1:21" ht="19.2" customHeight="1">
      <c r="A11" s="15" t="s">
        <v>35</v>
      </c>
      <c r="B11" s="3" t="s">
        <v>27</v>
      </c>
      <c r="C11" s="6" t="s">
        <v>38</v>
      </c>
      <c r="D11" s="4">
        <v>3.16</v>
      </c>
      <c r="E11" s="4">
        <v>0.4</v>
      </c>
      <c r="F11" s="4">
        <v>19.32</v>
      </c>
      <c r="G11" s="4">
        <v>93.52</v>
      </c>
      <c r="H11" s="4">
        <v>0</v>
      </c>
      <c r="I11" s="4">
        <v>0.04</v>
      </c>
      <c r="J11" s="4">
        <v>0.01</v>
      </c>
      <c r="K11" s="4">
        <v>0</v>
      </c>
      <c r="L11" s="4">
        <v>0</v>
      </c>
      <c r="M11" s="4">
        <v>9.1999999999999993</v>
      </c>
      <c r="N11" s="4">
        <v>34.799999999999997</v>
      </c>
      <c r="O11" s="4">
        <v>5.2</v>
      </c>
      <c r="P11" s="4">
        <v>0.28000000000000003</v>
      </c>
      <c r="Q11" s="4">
        <v>23.2</v>
      </c>
      <c r="R11" s="4">
        <v>1.8E-3</v>
      </c>
      <c r="S11" s="4">
        <v>8.9999999999999998E-4</v>
      </c>
      <c r="T11" s="4">
        <v>7.0000000000000001E-3</v>
      </c>
    </row>
    <row r="12" spans="1:21" ht="19.95" customHeight="1">
      <c r="A12" s="15" t="s">
        <v>35</v>
      </c>
      <c r="B12" s="3" t="s">
        <v>28</v>
      </c>
      <c r="C12" s="6" t="s">
        <v>40</v>
      </c>
      <c r="D12" s="4">
        <v>0.32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4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1" ht="19.2" customHeight="1">
      <c r="A13" s="15" t="s">
        <v>35</v>
      </c>
      <c r="B13" s="3" t="s">
        <v>111</v>
      </c>
      <c r="C13" s="6" t="s">
        <v>94</v>
      </c>
      <c r="D13" s="4">
        <v>1.87</v>
      </c>
      <c r="E13" s="4">
        <v>0.75</v>
      </c>
      <c r="F13" s="4">
        <v>19.43</v>
      </c>
      <c r="G13" s="4">
        <v>75</v>
      </c>
      <c r="H13" s="4">
        <v>0.27</v>
      </c>
      <c r="I13" s="4">
        <v>0.09</v>
      </c>
      <c r="J13" s="4">
        <v>2.5000000000000001E-2</v>
      </c>
      <c r="K13" s="4">
        <v>0</v>
      </c>
      <c r="L13" s="4">
        <v>0</v>
      </c>
      <c r="M13" s="4">
        <v>6.3</v>
      </c>
      <c r="N13" s="4">
        <v>5</v>
      </c>
      <c r="O13" s="4">
        <v>7.3</v>
      </c>
      <c r="P13" s="4">
        <v>7.5999999999999998E-2</v>
      </c>
      <c r="Q13" s="4">
        <v>29.3</v>
      </c>
      <c r="R13" s="4">
        <v>1E-3</v>
      </c>
      <c r="S13" s="4">
        <v>8.9999999999999998E-4</v>
      </c>
      <c r="T13" s="4">
        <v>1.9E-2</v>
      </c>
    </row>
    <row r="14" spans="1:21" ht="37.200000000000003" customHeight="1">
      <c r="A14" s="15" t="s">
        <v>35</v>
      </c>
      <c r="B14" s="33" t="s">
        <v>103</v>
      </c>
      <c r="C14" s="6" t="s">
        <v>95</v>
      </c>
      <c r="D14" s="4">
        <v>2.15</v>
      </c>
      <c r="E14" s="4">
        <v>3.62</v>
      </c>
      <c r="F14" s="4">
        <v>10</v>
      </c>
      <c r="G14" s="4">
        <v>92.5</v>
      </c>
      <c r="H14" s="4">
        <v>9.6</v>
      </c>
      <c r="I14" s="4">
        <v>0.1</v>
      </c>
      <c r="J14" s="4">
        <v>1.7999999999999999E-2</v>
      </c>
      <c r="K14" s="4">
        <v>20</v>
      </c>
      <c r="L14" s="4">
        <v>0.2</v>
      </c>
      <c r="M14" s="4">
        <v>93</v>
      </c>
      <c r="N14" s="4">
        <v>83.6</v>
      </c>
      <c r="O14" s="4">
        <v>12.3</v>
      </c>
      <c r="P14" s="4">
        <v>0.1</v>
      </c>
      <c r="Q14" s="4">
        <v>83.5</v>
      </c>
      <c r="R14" s="4">
        <v>1.9E-3</v>
      </c>
      <c r="S14" s="4">
        <v>2.7000000000000001E-3</v>
      </c>
      <c r="T14" s="4">
        <v>2.5000000000000001E-2</v>
      </c>
    </row>
    <row r="15" spans="1:21" ht="18" customHeight="1">
      <c r="A15" s="15"/>
      <c r="B15" s="34" t="s">
        <v>32</v>
      </c>
      <c r="C15" s="4"/>
      <c r="D15" s="29">
        <f>SUM(D8:D14)</f>
        <v>18.599999999999998</v>
      </c>
      <c r="E15" s="29">
        <f t="shared" ref="E15:T15" si="0">SUM(E8:E14)</f>
        <v>18.700000000000003</v>
      </c>
      <c r="F15" s="29">
        <f t="shared" si="0"/>
        <v>80.28</v>
      </c>
      <c r="G15" s="29">
        <f t="shared" si="0"/>
        <v>587.34</v>
      </c>
      <c r="H15" s="29">
        <f t="shared" si="0"/>
        <v>14.209999999999999</v>
      </c>
      <c r="I15" s="29">
        <f t="shared" si="0"/>
        <v>0.316</v>
      </c>
      <c r="J15" s="29">
        <f t="shared" si="0"/>
        <v>0.34500000000000008</v>
      </c>
      <c r="K15" s="29">
        <f t="shared" si="0"/>
        <v>175.2</v>
      </c>
      <c r="L15" s="29">
        <f t="shared" si="0"/>
        <v>2.6</v>
      </c>
      <c r="M15" s="29">
        <f t="shared" si="0"/>
        <v>274</v>
      </c>
      <c r="N15" s="29">
        <f t="shared" si="0"/>
        <v>276.05</v>
      </c>
      <c r="O15" s="29">
        <f t="shared" si="0"/>
        <v>61.790000000000006</v>
      </c>
      <c r="P15" s="29">
        <f t="shared" si="0"/>
        <v>3.1809999999999996</v>
      </c>
      <c r="Q15" s="29">
        <f t="shared" si="0"/>
        <v>274.49</v>
      </c>
      <c r="R15" s="29">
        <f t="shared" si="0"/>
        <v>2.8900000000000002E-2</v>
      </c>
      <c r="S15" s="29">
        <f t="shared" si="0"/>
        <v>7.4599999999999996E-3</v>
      </c>
      <c r="T15" s="29">
        <f t="shared" si="0"/>
        <v>0.7360000000000001</v>
      </c>
    </row>
    <row r="16" spans="1:21" ht="17.399999999999999" customHeight="1">
      <c r="A16" s="15"/>
      <c r="B16" s="35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</row>
    <row r="17" spans="1:21" ht="37.200000000000003" customHeight="1">
      <c r="A17" s="15" t="s">
        <v>35</v>
      </c>
      <c r="B17" s="33" t="s">
        <v>118</v>
      </c>
      <c r="C17" s="6" t="s">
        <v>24</v>
      </c>
      <c r="D17" s="4">
        <v>0.48</v>
      </c>
      <c r="E17" s="4">
        <v>0.06</v>
      </c>
      <c r="F17" s="4">
        <v>1.02</v>
      </c>
      <c r="G17" s="4">
        <v>15</v>
      </c>
      <c r="H17" s="4">
        <v>0.21</v>
      </c>
      <c r="I17" s="4">
        <v>1.2E-2</v>
      </c>
      <c r="J17" s="4">
        <v>0.06</v>
      </c>
      <c r="K17" s="4">
        <v>0</v>
      </c>
      <c r="L17" s="4">
        <v>0</v>
      </c>
      <c r="M17" s="4">
        <v>13.8</v>
      </c>
      <c r="N17" s="4">
        <v>14.4</v>
      </c>
      <c r="O17" s="4">
        <v>8.4</v>
      </c>
      <c r="P17" s="4">
        <v>3.5999999999999997E-2</v>
      </c>
      <c r="Q17" s="4">
        <v>0.6</v>
      </c>
      <c r="R17" s="4">
        <v>2E-3</v>
      </c>
      <c r="S17" s="4">
        <v>0</v>
      </c>
      <c r="T17" s="4">
        <v>8.9999999999999993E-3</v>
      </c>
    </row>
    <row r="18" spans="1:21" ht="34.950000000000003" customHeight="1">
      <c r="A18" s="15" t="s">
        <v>157</v>
      </c>
      <c r="B18" s="33" t="s">
        <v>91</v>
      </c>
      <c r="C18" s="4" t="s">
        <v>96</v>
      </c>
      <c r="D18" s="4">
        <v>4.83</v>
      </c>
      <c r="E18" s="4">
        <v>8.98</v>
      </c>
      <c r="F18" s="4">
        <v>13.65</v>
      </c>
      <c r="G18" s="4">
        <v>117.56</v>
      </c>
      <c r="H18" s="4">
        <v>1.3</v>
      </c>
      <c r="I18" s="4">
        <v>0.08</v>
      </c>
      <c r="J18" s="4">
        <v>4.9000000000000002E-2</v>
      </c>
      <c r="K18" s="4">
        <v>53.6</v>
      </c>
      <c r="L18" s="4">
        <v>1.52</v>
      </c>
      <c r="M18" s="4">
        <v>68.8</v>
      </c>
      <c r="N18" s="4">
        <v>76.930000000000007</v>
      </c>
      <c r="O18" s="4">
        <v>16.600000000000001</v>
      </c>
      <c r="P18" s="4">
        <v>6.2E-2</v>
      </c>
      <c r="Q18" s="4">
        <v>3.72</v>
      </c>
      <c r="R18" s="4">
        <v>1.8E-3</v>
      </c>
      <c r="S18" s="4">
        <v>6.3000000000000003E-4</v>
      </c>
      <c r="T18" s="4">
        <v>1.4999999999999999E-2</v>
      </c>
      <c r="U18" s="21"/>
    </row>
    <row r="19" spans="1:21" ht="18.600000000000001" customHeight="1">
      <c r="A19" s="14" t="s">
        <v>147</v>
      </c>
      <c r="B19" s="3" t="s">
        <v>80</v>
      </c>
      <c r="C19" s="4" t="s">
        <v>63</v>
      </c>
      <c r="D19" s="4">
        <v>4.55</v>
      </c>
      <c r="E19" s="4">
        <v>8.06</v>
      </c>
      <c r="F19" s="4">
        <v>12.1</v>
      </c>
      <c r="G19" s="4">
        <v>133.21</v>
      </c>
      <c r="H19" s="4">
        <v>1</v>
      </c>
      <c r="I19" s="4">
        <v>0.06</v>
      </c>
      <c r="J19" s="54">
        <v>0.06</v>
      </c>
      <c r="K19" s="4">
        <v>77</v>
      </c>
      <c r="L19" s="4">
        <v>1.3</v>
      </c>
      <c r="M19" s="4">
        <v>67</v>
      </c>
      <c r="N19" s="4">
        <v>78.900000000000006</v>
      </c>
      <c r="O19" s="4">
        <v>19</v>
      </c>
      <c r="P19" s="4">
        <v>0.6</v>
      </c>
      <c r="Q19" s="4">
        <v>65.099999999999994</v>
      </c>
      <c r="R19" s="4">
        <v>0</v>
      </c>
      <c r="S19" s="4">
        <v>2E-3</v>
      </c>
      <c r="T19" s="4">
        <v>0.31</v>
      </c>
    </row>
    <row r="20" spans="1:21" ht="18.600000000000001" customHeight="1">
      <c r="A20" s="15" t="s">
        <v>35</v>
      </c>
      <c r="B20" s="3" t="s">
        <v>173</v>
      </c>
      <c r="C20" s="4" t="s">
        <v>98</v>
      </c>
      <c r="D20" s="4">
        <v>9.6999999999999993</v>
      </c>
      <c r="E20" s="4">
        <v>9.4</v>
      </c>
      <c r="F20" s="4">
        <v>20.059999999999999</v>
      </c>
      <c r="G20" s="4">
        <v>189.8</v>
      </c>
      <c r="H20" s="4">
        <v>0.4</v>
      </c>
      <c r="I20" s="4">
        <v>0.06</v>
      </c>
      <c r="J20" s="54">
        <v>0.06</v>
      </c>
      <c r="K20" s="4">
        <v>100.5</v>
      </c>
      <c r="L20" s="54">
        <v>0.56000000000000005</v>
      </c>
      <c r="M20" s="4">
        <v>146</v>
      </c>
      <c r="N20" s="4">
        <v>88.63</v>
      </c>
      <c r="O20" s="4">
        <v>17.5</v>
      </c>
      <c r="P20" s="4">
        <v>1</v>
      </c>
      <c r="Q20" s="4">
        <v>95.2</v>
      </c>
      <c r="R20" s="4">
        <v>1E-3</v>
      </c>
      <c r="S20" s="4">
        <v>1E-3</v>
      </c>
      <c r="T20" s="4">
        <v>0.41</v>
      </c>
    </row>
    <row r="21" spans="1:21" ht="60" customHeight="1">
      <c r="A21" s="15" t="s">
        <v>64</v>
      </c>
      <c r="B21" s="37" t="str">
        <f>'День 3'!$B$21</f>
        <v>Кисель из конц. на плодовых или ягодных экстрактах</v>
      </c>
      <c r="C21" s="6" t="s">
        <v>42</v>
      </c>
      <c r="D21" s="4">
        <v>0.38</v>
      </c>
      <c r="E21" s="4">
        <v>0.1</v>
      </c>
      <c r="F21" s="4">
        <v>34.75</v>
      </c>
      <c r="G21" s="4">
        <v>141.84</v>
      </c>
      <c r="H21" s="4">
        <v>6</v>
      </c>
      <c r="I21" s="4">
        <v>5.4000000000000003E-3</v>
      </c>
      <c r="J21" s="4">
        <v>0.01</v>
      </c>
      <c r="K21" s="4">
        <v>13</v>
      </c>
      <c r="L21" s="4">
        <v>0</v>
      </c>
      <c r="M21" s="4">
        <v>38.590000000000003</v>
      </c>
      <c r="N21" s="4">
        <v>19.63</v>
      </c>
      <c r="O21" s="4">
        <v>4.37</v>
      </c>
      <c r="P21" s="4">
        <v>2.1999999999999999E-2</v>
      </c>
      <c r="Q21" s="4">
        <v>37.369999999999997</v>
      </c>
      <c r="R21" s="4">
        <v>4.0000000000000001E-3</v>
      </c>
      <c r="S21" s="4">
        <v>0</v>
      </c>
      <c r="T21" s="4">
        <v>5.0000000000000001E-3</v>
      </c>
    </row>
    <row r="22" spans="1:21" ht="19.2" customHeight="1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14.25</v>
      </c>
      <c r="G22" s="4">
        <v>116.9</v>
      </c>
      <c r="H22" s="4">
        <v>0</v>
      </c>
      <c r="I22" s="4">
        <v>0.05</v>
      </c>
      <c r="J22" s="4">
        <v>0.04</v>
      </c>
      <c r="K22" s="4">
        <v>0</v>
      </c>
      <c r="L22" s="4">
        <v>0</v>
      </c>
      <c r="M22" s="4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7.1000000000000004E-3</v>
      </c>
      <c r="T22" s="4">
        <v>0.08</v>
      </c>
    </row>
    <row r="23" spans="1:21" ht="19.2" customHeight="1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4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0.02</v>
      </c>
      <c r="S23" s="4">
        <v>0</v>
      </c>
      <c r="T23" s="4">
        <v>0.2</v>
      </c>
    </row>
    <row r="24" spans="1:21" ht="19.2" customHeight="1">
      <c r="A24" s="15" t="s">
        <v>35</v>
      </c>
      <c r="B24" s="3" t="s">
        <v>109</v>
      </c>
      <c r="C24" s="6" t="s">
        <v>97</v>
      </c>
      <c r="D24" s="4">
        <v>0.5</v>
      </c>
      <c r="E24" s="4">
        <v>0.5</v>
      </c>
      <c r="F24" s="4">
        <v>12.25</v>
      </c>
      <c r="G24" s="4">
        <v>58.75</v>
      </c>
      <c r="H24" s="4">
        <v>12</v>
      </c>
      <c r="I24" s="4">
        <v>0.05</v>
      </c>
      <c r="J24" s="4">
        <v>2.5000000000000001E-2</v>
      </c>
      <c r="K24" s="4">
        <v>0</v>
      </c>
      <c r="L24" s="4">
        <v>0</v>
      </c>
      <c r="M24" s="4">
        <v>30</v>
      </c>
      <c r="N24" s="4">
        <v>18.75</v>
      </c>
      <c r="O24" s="4">
        <v>11.25</v>
      </c>
      <c r="P24" s="4">
        <v>1.22</v>
      </c>
      <c r="Q24" s="4">
        <v>127.5</v>
      </c>
      <c r="R24" s="4">
        <v>7.0000000000000001E-3</v>
      </c>
      <c r="S24" s="4">
        <v>0</v>
      </c>
      <c r="T24" s="4">
        <v>3.4000000000000002E-2</v>
      </c>
    </row>
    <row r="25" spans="1:21" ht="18.600000000000001" customHeight="1">
      <c r="A25" s="14"/>
      <c r="B25" s="34" t="s">
        <v>33</v>
      </c>
      <c r="C25" s="4"/>
      <c r="D25" s="29">
        <f>SUM(D17:D24)</f>
        <v>26.229999999999997</v>
      </c>
      <c r="E25" s="29">
        <f t="shared" ref="E25:T25" si="1">SUM(E17:E24)</f>
        <v>27.93</v>
      </c>
      <c r="F25" s="29">
        <f t="shared" si="1"/>
        <v>117.42999999999999</v>
      </c>
      <c r="G25" s="29">
        <f t="shared" si="1"/>
        <v>821.57999999999993</v>
      </c>
      <c r="H25" s="29">
        <f t="shared" si="1"/>
        <v>20.91</v>
      </c>
      <c r="I25" s="29">
        <f t="shared" si="1"/>
        <v>0.35939999999999994</v>
      </c>
      <c r="J25" s="29">
        <f t="shared" si="1"/>
        <v>0.32600000000000001</v>
      </c>
      <c r="K25" s="29">
        <f t="shared" si="1"/>
        <v>244.1</v>
      </c>
      <c r="L25" s="29">
        <f t="shared" si="1"/>
        <v>3.3800000000000003</v>
      </c>
      <c r="M25" s="29">
        <f t="shared" si="1"/>
        <v>385.49000000000007</v>
      </c>
      <c r="N25" s="29">
        <f t="shared" si="1"/>
        <v>384.98</v>
      </c>
      <c r="O25" s="29">
        <f t="shared" si="1"/>
        <v>86.78</v>
      </c>
      <c r="P25" s="29">
        <f t="shared" si="1"/>
        <v>4.09</v>
      </c>
      <c r="Q25" s="29">
        <f t="shared" si="1"/>
        <v>385.09000000000003</v>
      </c>
      <c r="R25" s="29">
        <f t="shared" si="1"/>
        <v>3.7999999999999999E-2</v>
      </c>
      <c r="S25" s="29">
        <f t="shared" si="1"/>
        <v>1.073E-2</v>
      </c>
      <c r="T25" s="29">
        <f t="shared" si="1"/>
        <v>1.0629999999999999</v>
      </c>
    </row>
    <row r="26" spans="1:21" ht="17.399999999999999" customHeight="1">
      <c r="A26" s="3"/>
      <c r="B26" s="34" t="s">
        <v>34</v>
      </c>
      <c r="C26" s="4"/>
      <c r="D26" s="29">
        <f>D15+D25</f>
        <v>44.83</v>
      </c>
      <c r="E26" s="29">
        <f t="shared" ref="E26:T26" si="2">E15+E25</f>
        <v>46.63</v>
      </c>
      <c r="F26" s="29">
        <f t="shared" si="2"/>
        <v>197.70999999999998</v>
      </c>
      <c r="G26" s="29">
        <f t="shared" si="2"/>
        <v>1408.92</v>
      </c>
      <c r="H26" s="29">
        <f t="shared" si="2"/>
        <v>35.119999999999997</v>
      </c>
      <c r="I26" s="29">
        <f t="shared" si="2"/>
        <v>0.6754</v>
      </c>
      <c r="J26" s="29">
        <f t="shared" si="2"/>
        <v>0.67100000000000004</v>
      </c>
      <c r="K26" s="29">
        <f t="shared" si="2"/>
        <v>419.29999999999995</v>
      </c>
      <c r="L26" s="29">
        <f t="shared" si="2"/>
        <v>5.98</v>
      </c>
      <c r="M26" s="29">
        <f t="shared" si="2"/>
        <v>659.49</v>
      </c>
      <c r="N26" s="29">
        <f t="shared" si="2"/>
        <v>661.03</v>
      </c>
      <c r="O26" s="29">
        <f t="shared" si="2"/>
        <v>148.57</v>
      </c>
      <c r="P26" s="29">
        <f t="shared" si="2"/>
        <v>7.270999999999999</v>
      </c>
      <c r="Q26" s="29">
        <f t="shared" si="2"/>
        <v>659.58</v>
      </c>
      <c r="R26" s="29">
        <f t="shared" si="2"/>
        <v>6.6900000000000001E-2</v>
      </c>
      <c r="S26" s="29">
        <f t="shared" si="2"/>
        <v>1.8189999999999998E-2</v>
      </c>
      <c r="T26" s="29">
        <f t="shared" si="2"/>
        <v>1.7989999999999999</v>
      </c>
    </row>
    <row r="27" spans="1:21" ht="18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</row>
    <row r="28" spans="1:21" ht="18">
      <c r="A28" s="69" t="str">
        <f>'День 9'!$A$27</f>
        <v>* - Сборник технологических карт, рецептур блюд кулинарных изделий для школьного питания Уфа 2014</v>
      </c>
      <c r="B28" s="69"/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36"/>
      <c r="S28" s="36"/>
      <c r="T28" s="36"/>
    </row>
    <row r="29" spans="1:21" ht="18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</row>
    <row r="30" spans="1:21" ht="19.95" customHeight="1">
      <c r="B30" s="1" t="s">
        <v>178</v>
      </c>
      <c r="C30" s="1"/>
      <c r="D30" s="1"/>
      <c r="E30" s="62" t="s">
        <v>184</v>
      </c>
      <c r="F30" s="62"/>
      <c r="G30" s="62"/>
    </row>
    <row r="31" spans="1:21" ht="19.95" customHeight="1">
      <c r="B31" s="1"/>
      <c r="C31" s="1"/>
      <c r="D31" s="1"/>
      <c r="E31" s="1"/>
      <c r="F31" s="1"/>
      <c r="G31" s="1"/>
    </row>
    <row r="32" spans="1:21" ht="19.95" customHeight="1">
      <c r="B32" s="1" t="s">
        <v>179</v>
      </c>
      <c r="C32" s="1"/>
      <c r="D32" s="1"/>
      <c r="E32" s="62" t="s">
        <v>186</v>
      </c>
      <c r="F32" s="62"/>
      <c r="G32" s="62"/>
    </row>
    <row r="33" spans="1:15" ht="18">
      <c r="A33" s="69"/>
      <c r="B33" s="69"/>
      <c r="C33" s="69"/>
      <c r="D33" s="69"/>
      <c r="E33" s="69"/>
      <c r="F33" s="69"/>
      <c r="G33" s="69"/>
      <c r="H33" s="69"/>
      <c r="I33" s="69"/>
      <c r="J33" s="69"/>
      <c r="K33" s="69"/>
      <c r="L33" s="69"/>
      <c r="M33" s="69"/>
      <c r="N33" s="69"/>
      <c r="O33" s="69"/>
    </row>
    <row r="34" spans="1:15" ht="18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</row>
  </sheetData>
  <mergeCells count="15">
    <mergeCell ref="A1:U1"/>
    <mergeCell ref="C2:U2"/>
    <mergeCell ref="A33:O33"/>
    <mergeCell ref="A2:B2"/>
    <mergeCell ref="A5:A6"/>
    <mergeCell ref="B5:B6"/>
    <mergeCell ref="C5:C6"/>
    <mergeCell ref="A3:B3"/>
    <mergeCell ref="G5:G6"/>
    <mergeCell ref="H5:L5"/>
    <mergeCell ref="M5:T5"/>
    <mergeCell ref="D5:F5"/>
    <mergeCell ref="A28:Q28"/>
    <mergeCell ref="E30:G30"/>
    <mergeCell ref="E32:G32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1"/>
  <sheetViews>
    <sheetView topLeftCell="A16" workbookViewId="0">
      <selection activeCell="E31" sqref="E31:G31"/>
    </sheetView>
  </sheetViews>
  <sheetFormatPr defaultRowHeight="14.4"/>
  <cols>
    <col min="1" max="1" width="17.44140625" customWidth="1"/>
    <col min="2" max="2" width="26.5546875" customWidth="1"/>
    <col min="3" max="3" width="9.5546875" customWidth="1"/>
    <col min="4" max="4" width="8.88671875" customWidth="1"/>
    <col min="5" max="5" width="7.88671875" customWidth="1"/>
    <col min="6" max="6" width="12.5546875" customWidth="1"/>
    <col min="7" max="7" width="20" customWidth="1"/>
    <col min="8" max="8" width="7.109375" customWidth="1"/>
    <col min="9" max="9" width="7" customWidth="1"/>
    <col min="10" max="11" width="6.6640625" customWidth="1"/>
    <col min="12" max="12" width="5.88671875" customWidth="1"/>
    <col min="13" max="13" width="6.88671875" customWidth="1"/>
    <col min="14" max="14" width="5.88671875" customWidth="1"/>
    <col min="15" max="15" width="6.5546875" customWidth="1"/>
    <col min="16" max="16" width="6.88671875" customWidth="1"/>
    <col min="17" max="17" width="7" customWidth="1"/>
    <col min="18" max="18" width="7.88671875" customWidth="1"/>
    <col min="19" max="19" width="8.88671875" customWidth="1"/>
    <col min="20" max="20" width="7.44140625" customWidth="1"/>
    <col min="23" max="23" width="5.88671875" customWidth="1"/>
    <col min="24" max="24" width="3.33203125" customWidth="1"/>
    <col min="25" max="25" width="4.5546875" customWidth="1"/>
  </cols>
  <sheetData>
    <row r="1" spans="1:22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2" ht="18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1"/>
    </row>
    <row r="3" spans="1:22" ht="18">
      <c r="A3" s="64" t="s">
        <v>113</v>
      </c>
      <c r="B3" s="64"/>
      <c r="C3" s="60" t="s">
        <v>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V3" s="1"/>
    </row>
    <row r="4" spans="1:22" ht="19.95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2"/>
    </row>
    <row r="5" spans="1:22" ht="18.600000000000001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  <c r="U5" s="2"/>
      <c r="V5" s="2"/>
    </row>
    <row r="6" spans="1:22" ht="74.400000000000006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10" t="s">
        <v>16</v>
      </c>
      <c r="N6" s="7" t="s">
        <v>17</v>
      </c>
      <c r="O6" s="7" t="s">
        <v>18</v>
      </c>
      <c r="P6" s="7" t="s">
        <v>19</v>
      </c>
      <c r="Q6" s="7" t="s">
        <v>20</v>
      </c>
      <c r="R6" s="7" t="s">
        <v>21</v>
      </c>
      <c r="S6" s="7" t="s">
        <v>22</v>
      </c>
      <c r="T6" s="8" t="s">
        <v>99</v>
      </c>
      <c r="U6" s="2"/>
      <c r="V6" s="2"/>
    </row>
    <row r="7" spans="1:22" ht="37.950000000000003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  <c r="U7" s="2"/>
      <c r="V7" s="2"/>
    </row>
    <row r="8" spans="1:22" ht="17.399999999999999" customHeight="1">
      <c r="A8" s="15" t="s">
        <v>46</v>
      </c>
      <c r="B8" s="33" t="s">
        <v>45</v>
      </c>
      <c r="C8" s="43" t="s">
        <v>57</v>
      </c>
      <c r="D8" s="4">
        <v>4.8</v>
      </c>
      <c r="E8" s="4">
        <v>4.28</v>
      </c>
      <c r="F8" s="4">
        <v>11.86</v>
      </c>
      <c r="G8" s="4">
        <v>124</v>
      </c>
      <c r="H8" s="4">
        <v>0.08</v>
      </c>
      <c r="I8" s="4">
        <v>3.2000000000000001E-2</v>
      </c>
      <c r="J8" s="4">
        <v>6.4000000000000001E-2</v>
      </c>
      <c r="K8" s="4">
        <v>41.2</v>
      </c>
      <c r="L8" s="4">
        <v>0.5</v>
      </c>
      <c r="M8" s="13">
        <v>65.760000000000005</v>
      </c>
      <c r="N8" s="4">
        <v>68.8</v>
      </c>
      <c r="O8" s="4">
        <v>9.9600000000000009</v>
      </c>
      <c r="P8" s="4">
        <v>0.36</v>
      </c>
      <c r="Q8" s="4">
        <v>35.520000000000003</v>
      </c>
      <c r="R8" s="4">
        <v>1.6999999999999999E-3</v>
      </c>
      <c r="S8" s="4">
        <v>3.2000000000000002E-3</v>
      </c>
      <c r="T8" s="4">
        <v>0.09</v>
      </c>
      <c r="U8" s="2"/>
      <c r="V8" s="2"/>
    </row>
    <row r="9" spans="1:22" ht="18" customHeight="1">
      <c r="A9" s="42" t="s">
        <v>125</v>
      </c>
      <c r="B9" s="33" t="s">
        <v>116</v>
      </c>
      <c r="C9" s="43" t="s">
        <v>52</v>
      </c>
      <c r="D9" s="4">
        <v>11.22</v>
      </c>
      <c r="E9" s="4">
        <v>14.02</v>
      </c>
      <c r="F9" s="4">
        <v>22.8</v>
      </c>
      <c r="G9" s="4">
        <v>276.5</v>
      </c>
      <c r="H9" s="4">
        <v>0.49</v>
      </c>
      <c r="I9" s="4">
        <v>0.19</v>
      </c>
      <c r="J9" s="4">
        <v>0.19</v>
      </c>
      <c r="K9" s="4">
        <v>134.19999999999999</v>
      </c>
      <c r="L9" s="4">
        <v>1.8</v>
      </c>
      <c r="M9" s="13">
        <v>169</v>
      </c>
      <c r="N9" s="4">
        <v>112</v>
      </c>
      <c r="O9" s="4">
        <v>6</v>
      </c>
      <c r="P9" s="4">
        <v>1.65</v>
      </c>
      <c r="Q9" s="4">
        <v>149</v>
      </c>
      <c r="R9" s="4">
        <v>5.0000000000000001E-3</v>
      </c>
      <c r="S9" s="4">
        <v>3.7000000000000002E-3</v>
      </c>
      <c r="T9" s="4">
        <v>0.42699999999999999</v>
      </c>
      <c r="U9" s="2"/>
      <c r="V9" s="2"/>
    </row>
    <row r="10" spans="1:22" ht="19.95" customHeight="1">
      <c r="A10" s="15" t="s">
        <v>126</v>
      </c>
      <c r="B10" s="33" t="s">
        <v>47</v>
      </c>
      <c r="C10" s="6" t="s">
        <v>42</v>
      </c>
      <c r="D10" s="4">
        <v>0.11</v>
      </c>
      <c r="E10" s="4">
        <v>1.7999999999999999E-2</v>
      </c>
      <c r="F10" s="4">
        <v>13.68</v>
      </c>
      <c r="G10" s="4">
        <v>45.8</v>
      </c>
      <c r="H10" s="4">
        <v>2.54</v>
      </c>
      <c r="I10" s="4">
        <v>0</v>
      </c>
      <c r="J10" s="4">
        <v>0</v>
      </c>
      <c r="K10" s="4">
        <v>0</v>
      </c>
      <c r="L10" s="4">
        <v>0.15</v>
      </c>
      <c r="M10" s="13">
        <v>12.78</v>
      </c>
      <c r="N10" s="4">
        <v>3.96</v>
      </c>
      <c r="O10" s="4">
        <v>2.16</v>
      </c>
      <c r="P10" s="4">
        <v>0.32</v>
      </c>
      <c r="Q10" s="4">
        <v>1.97</v>
      </c>
      <c r="R10" s="4">
        <v>0</v>
      </c>
      <c r="S10" s="4">
        <v>0</v>
      </c>
      <c r="T10" s="4">
        <v>0.08</v>
      </c>
      <c r="U10" s="2"/>
      <c r="V10" s="2"/>
    </row>
    <row r="11" spans="1:22" ht="16.95" customHeight="1">
      <c r="A11" s="15" t="s">
        <v>35</v>
      </c>
      <c r="B11" s="3" t="s">
        <v>28</v>
      </c>
      <c r="C11" s="6" t="s">
        <v>40</v>
      </c>
      <c r="D11" s="4">
        <v>1.32</v>
      </c>
      <c r="E11" s="4">
        <v>0.24</v>
      </c>
      <c r="F11" s="4">
        <v>6.68</v>
      </c>
      <c r="G11" s="4">
        <v>34.659999999999997</v>
      </c>
      <c r="H11" s="4">
        <v>0</v>
      </c>
      <c r="I11" s="4">
        <v>0.03</v>
      </c>
      <c r="J11" s="4">
        <v>1.6E-2</v>
      </c>
      <c r="K11" s="4">
        <v>0</v>
      </c>
      <c r="L11" s="4">
        <v>0</v>
      </c>
      <c r="M11" s="13">
        <v>7</v>
      </c>
      <c r="N11" s="4">
        <v>31.6</v>
      </c>
      <c r="O11" s="4">
        <v>2.25</v>
      </c>
      <c r="P11" s="4">
        <v>0.56999999999999995</v>
      </c>
      <c r="Q11" s="4">
        <v>19</v>
      </c>
      <c r="R11" s="4">
        <v>6.0000000000000001E-3</v>
      </c>
      <c r="S11" s="4">
        <v>0</v>
      </c>
      <c r="T11" s="4">
        <v>0.14000000000000001</v>
      </c>
      <c r="U11" s="2"/>
      <c r="V11" s="2"/>
    </row>
    <row r="12" spans="1:22" ht="37.950000000000003" customHeight="1">
      <c r="A12" s="15" t="s">
        <v>119</v>
      </c>
      <c r="B12" s="3" t="s">
        <v>48</v>
      </c>
      <c r="C12" s="4" t="s">
        <v>30</v>
      </c>
      <c r="D12" s="4">
        <v>1</v>
      </c>
      <c r="E12" s="4">
        <v>0</v>
      </c>
      <c r="F12" s="4">
        <v>25.4</v>
      </c>
      <c r="G12" s="4">
        <v>105.6</v>
      </c>
      <c r="H12" s="4">
        <v>11.1</v>
      </c>
      <c r="I12" s="4">
        <v>4.3999999999999997E-2</v>
      </c>
      <c r="J12" s="4">
        <v>7.8E-2</v>
      </c>
      <c r="K12" s="4">
        <v>0</v>
      </c>
      <c r="L12" s="4">
        <v>0</v>
      </c>
      <c r="M12" s="13">
        <v>20</v>
      </c>
      <c r="N12" s="4">
        <v>56</v>
      </c>
      <c r="O12" s="4">
        <v>42</v>
      </c>
      <c r="P12" s="4">
        <v>0.04</v>
      </c>
      <c r="Q12" s="4">
        <v>70</v>
      </c>
      <c r="R12" s="4">
        <v>4.0000000000000001E-3</v>
      </c>
      <c r="S12" s="4">
        <v>0</v>
      </c>
      <c r="T12" s="4">
        <v>3.0000000000000001E-3</v>
      </c>
      <c r="U12" s="2"/>
      <c r="V12" s="2"/>
    </row>
    <row r="13" spans="1:22" ht="37.950000000000003" customHeight="1">
      <c r="A13" s="15"/>
      <c r="B13" s="34" t="s">
        <v>32</v>
      </c>
      <c r="C13" s="4"/>
      <c r="D13" s="17">
        <f>SUM(D8:D12)</f>
        <v>18.45</v>
      </c>
      <c r="E13" s="17">
        <f t="shared" ref="E13:T13" si="0">SUM(E8:E12)</f>
        <v>18.558</v>
      </c>
      <c r="F13" s="17">
        <f t="shared" si="0"/>
        <v>80.419999999999987</v>
      </c>
      <c r="G13" s="17">
        <f t="shared" si="0"/>
        <v>586.56000000000006</v>
      </c>
      <c r="H13" s="17">
        <f t="shared" si="0"/>
        <v>14.209999999999999</v>
      </c>
      <c r="I13" s="17">
        <f t="shared" si="0"/>
        <v>0.29599999999999999</v>
      </c>
      <c r="J13" s="17">
        <f t="shared" si="0"/>
        <v>0.34800000000000003</v>
      </c>
      <c r="K13" s="17">
        <f t="shared" si="0"/>
        <v>175.39999999999998</v>
      </c>
      <c r="L13" s="17">
        <f t="shared" si="0"/>
        <v>2.4499999999999997</v>
      </c>
      <c r="M13" s="17">
        <f t="shared" si="0"/>
        <v>274.53999999999996</v>
      </c>
      <c r="N13" s="17">
        <f t="shared" si="0"/>
        <v>272.36</v>
      </c>
      <c r="O13" s="17">
        <f t="shared" si="0"/>
        <v>62.370000000000005</v>
      </c>
      <c r="P13" s="17">
        <f t="shared" si="0"/>
        <v>2.9399999999999995</v>
      </c>
      <c r="Q13" s="17">
        <f t="shared" si="0"/>
        <v>275.49</v>
      </c>
      <c r="R13" s="17">
        <f>SUM(R8:R12)</f>
        <v>1.67E-2</v>
      </c>
      <c r="S13" s="17">
        <f t="shared" si="0"/>
        <v>6.8999999999999999E-3</v>
      </c>
      <c r="T13" s="17">
        <f t="shared" si="0"/>
        <v>0.74</v>
      </c>
      <c r="U13" s="2"/>
      <c r="V13" s="32"/>
    </row>
    <row r="14" spans="1:22" ht="19.2" customHeight="1">
      <c r="A14" s="15"/>
      <c r="B14" s="35" t="s">
        <v>29</v>
      </c>
      <c r="C14" s="4"/>
      <c r="D14" s="3"/>
      <c r="E14" s="3"/>
      <c r="F14" s="3"/>
      <c r="G14" s="3"/>
      <c r="H14" s="3"/>
      <c r="I14" s="3"/>
      <c r="J14" s="3"/>
      <c r="K14" s="3"/>
      <c r="L14" s="3"/>
      <c r="M14" s="5"/>
      <c r="N14" s="3"/>
      <c r="O14" s="3"/>
      <c r="P14" s="3"/>
      <c r="Q14" s="3"/>
      <c r="R14" s="3"/>
      <c r="S14" s="3"/>
      <c r="T14" s="3"/>
      <c r="U14" s="2"/>
      <c r="V14" s="2"/>
    </row>
    <row r="15" spans="1:22" ht="21" customHeight="1">
      <c r="A15" s="15" t="s">
        <v>35</v>
      </c>
      <c r="B15" s="33" t="s">
        <v>118</v>
      </c>
      <c r="C15" s="6" t="s">
        <v>24</v>
      </c>
      <c r="D15" s="4">
        <v>0.48</v>
      </c>
      <c r="E15" s="4">
        <v>0.06</v>
      </c>
      <c r="F15" s="4">
        <v>1.02</v>
      </c>
      <c r="G15" s="4">
        <v>15</v>
      </c>
      <c r="H15" s="4">
        <v>0.21</v>
      </c>
      <c r="I15" s="4">
        <v>1.2E-2</v>
      </c>
      <c r="J15" s="4">
        <v>0.06</v>
      </c>
      <c r="K15" s="4">
        <v>0</v>
      </c>
      <c r="L15" s="4">
        <v>0</v>
      </c>
      <c r="M15" s="13">
        <v>13.8</v>
      </c>
      <c r="N15" s="4">
        <v>14.4</v>
      </c>
      <c r="O15" s="4">
        <v>8.4</v>
      </c>
      <c r="P15" s="4">
        <v>3.5999999999999997E-2</v>
      </c>
      <c r="Q15" s="4">
        <v>0.6</v>
      </c>
      <c r="R15" s="4">
        <v>2E-3</v>
      </c>
      <c r="S15" s="4">
        <v>0</v>
      </c>
      <c r="T15" s="4">
        <v>8.9999999999999993E-3</v>
      </c>
      <c r="U15" s="2"/>
      <c r="V15" s="2"/>
    </row>
    <row r="16" spans="1:22" ht="37.200000000000003" customHeight="1">
      <c r="A16" s="15" t="s">
        <v>127</v>
      </c>
      <c r="B16" s="33" t="s">
        <v>50</v>
      </c>
      <c r="C16" s="4" t="s">
        <v>96</v>
      </c>
      <c r="D16" s="4">
        <v>1.74</v>
      </c>
      <c r="E16" s="4">
        <v>9.92</v>
      </c>
      <c r="F16" s="4">
        <v>7.21</v>
      </c>
      <c r="G16" s="4">
        <v>109.64</v>
      </c>
      <c r="H16" s="4">
        <v>0.9</v>
      </c>
      <c r="I16" s="4">
        <v>4.2000000000000003E-2</v>
      </c>
      <c r="J16" s="4">
        <v>3.6999999999999998E-2</v>
      </c>
      <c r="K16" s="4">
        <v>13.52</v>
      </c>
      <c r="L16" s="4">
        <v>0.93</v>
      </c>
      <c r="M16" s="13">
        <v>39.619999999999997</v>
      </c>
      <c r="N16" s="4">
        <v>15.95</v>
      </c>
      <c r="O16" s="4">
        <v>3.45</v>
      </c>
      <c r="P16" s="4">
        <v>4.5999999999999999E-2</v>
      </c>
      <c r="Q16" s="4">
        <v>5.6</v>
      </c>
      <c r="R16" s="4">
        <v>2.3999999999999998E-3</v>
      </c>
      <c r="S16" s="4">
        <v>5.0000000000000001E-4</v>
      </c>
      <c r="T16" s="4">
        <v>1.0999999999999999E-2</v>
      </c>
      <c r="U16" s="32"/>
      <c r="V16" s="2"/>
    </row>
    <row r="17" spans="1:22" ht="37.200000000000003" customHeight="1">
      <c r="A17" s="15" t="s">
        <v>35</v>
      </c>
      <c r="B17" s="3" t="s">
        <v>54</v>
      </c>
      <c r="C17" s="44" t="s">
        <v>98</v>
      </c>
      <c r="D17" s="4">
        <v>12.59</v>
      </c>
      <c r="E17" s="4">
        <v>9.67</v>
      </c>
      <c r="F17" s="19">
        <v>10.9</v>
      </c>
      <c r="G17" s="19">
        <v>159.66</v>
      </c>
      <c r="H17" s="4">
        <v>0.26</v>
      </c>
      <c r="I17" s="4">
        <v>5.3999999999999999E-2</v>
      </c>
      <c r="J17" s="4">
        <v>4.7E-2</v>
      </c>
      <c r="K17" s="4">
        <v>90</v>
      </c>
      <c r="L17" s="4">
        <v>2.5</v>
      </c>
      <c r="M17" s="13">
        <v>210</v>
      </c>
      <c r="N17" s="4">
        <v>136.38999999999999</v>
      </c>
      <c r="O17" s="4">
        <v>11.58</v>
      </c>
      <c r="P17" s="4">
        <v>1.19</v>
      </c>
      <c r="Q17" s="4">
        <v>124.75</v>
      </c>
      <c r="R17" s="4">
        <v>8.0000000000000002E-3</v>
      </c>
      <c r="S17" s="4">
        <v>9.7999999999999997E-3</v>
      </c>
      <c r="T17" s="4">
        <v>0.435</v>
      </c>
      <c r="U17" s="2"/>
      <c r="V17" s="2"/>
    </row>
    <row r="18" spans="1:22" ht="18" customHeight="1">
      <c r="A18" s="15" t="s">
        <v>128</v>
      </c>
      <c r="B18" s="3" t="s">
        <v>55</v>
      </c>
      <c r="C18" s="6" t="s">
        <v>38</v>
      </c>
      <c r="D18" s="4">
        <v>0.46</v>
      </c>
      <c r="E18" s="4">
        <v>1.68</v>
      </c>
      <c r="F18" s="4">
        <v>3.2</v>
      </c>
      <c r="G18" s="4">
        <v>29.8</v>
      </c>
      <c r="H18" s="4">
        <v>9.5000000000000001E-2</v>
      </c>
      <c r="I18" s="4">
        <v>8.0000000000000002E-3</v>
      </c>
      <c r="J18" s="4">
        <v>7.1999999999999998E-3</v>
      </c>
      <c r="K18" s="4">
        <v>9.6</v>
      </c>
      <c r="L18" s="4">
        <v>0.03</v>
      </c>
      <c r="M18" s="13">
        <v>6.35</v>
      </c>
      <c r="N18" s="4">
        <v>8.89</v>
      </c>
      <c r="O18" s="4">
        <v>0.6</v>
      </c>
      <c r="P18" s="4">
        <v>1.9E-2</v>
      </c>
      <c r="Q18" s="4">
        <v>0.16</v>
      </c>
      <c r="R18" s="4">
        <v>0</v>
      </c>
      <c r="S18" s="4">
        <v>0</v>
      </c>
      <c r="T18" s="4">
        <v>4.0000000000000001E-3</v>
      </c>
      <c r="U18" s="2"/>
      <c r="V18" s="2"/>
    </row>
    <row r="19" spans="1:22" ht="19.2" customHeight="1">
      <c r="A19" s="15" t="s">
        <v>129</v>
      </c>
      <c r="B19" s="33" t="s">
        <v>51</v>
      </c>
      <c r="C19" s="4" t="s">
        <v>52</v>
      </c>
      <c r="D19" s="4">
        <v>2.85</v>
      </c>
      <c r="E19" s="4">
        <v>4.3099999999999996</v>
      </c>
      <c r="F19" s="4">
        <v>16.329999999999998</v>
      </c>
      <c r="G19" s="4">
        <v>142.35</v>
      </c>
      <c r="H19" s="4">
        <v>1.1000000000000001</v>
      </c>
      <c r="I19" s="4">
        <v>0.15</v>
      </c>
      <c r="J19" s="4">
        <v>0.04</v>
      </c>
      <c r="K19" s="4">
        <v>0</v>
      </c>
      <c r="L19" s="4">
        <v>0.05</v>
      </c>
      <c r="M19" s="13">
        <v>64.64</v>
      </c>
      <c r="N19" s="4">
        <v>84</v>
      </c>
      <c r="O19" s="4">
        <v>29.32</v>
      </c>
      <c r="P19" s="4">
        <v>1.4999999999999999E-2</v>
      </c>
      <c r="Q19" s="4">
        <v>125.4</v>
      </c>
      <c r="R19" s="4">
        <v>8.0000000000000002E-3</v>
      </c>
      <c r="S19" s="4">
        <v>0</v>
      </c>
      <c r="T19" s="4">
        <v>3.0000000000000001E-3</v>
      </c>
      <c r="U19" s="2"/>
      <c r="V19" s="2"/>
    </row>
    <row r="20" spans="1:22" ht="20.399999999999999" customHeight="1">
      <c r="A20" s="15" t="s">
        <v>130</v>
      </c>
      <c r="B20" s="33" t="s">
        <v>92</v>
      </c>
      <c r="C20" s="6" t="s">
        <v>42</v>
      </c>
      <c r="D20" s="4">
        <v>0.61</v>
      </c>
      <c r="E20" s="4">
        <v>0.25</v>
      </c>
      <c r="F20" s="4">
        <v>18.68</v>
      </c>
      <c r="G20" s="4">
        <v>79.38</v>
      </c>
      <c r="H20" s="4">
        <v>6</v>
      </c>
      <c r="I20" s="4">
        <v>0.01</v>
      </c>
      <c r="J20" s="4">
        <v>0.05</v>
      </c>
      <c r="K20" s="4">
        <v>56</v>
      </c>
      <c r="L20" s="4">
        <v>0</v>
      </c>
      <c r="M20" s="13">
        <v>19.2</v>
      </c>
      <c r="N20" s="4">
        <v>3.09</v>
      </c>
      <c r="O20" s="4">
        <v>3.09</v>
      </c>
      <c r="P20" s="4">
        <v>0.87</v>
      </c>
      <c r="Q20" s="4">
        <v>9.3000000000000007</v>
      </c>
      <c r="R20" s="4">
        <v>6.0000000000000001E-3</v>
      </c>
      <c r="S20" s="4">
        <v>0</v>
      </c>
      <c r="T20" s="4">
        <v>0.14000000000000001</v>
      </c>
      <c r="U20" s="2"/>
      <c r="V20" s="2"/>
    </row>
    <row r="21" spans="1:22" ht="18" customHeight="1">
      <c r="A21" s="15" t="s">
        <v>35</v>
      </c>
      <c r="B21" s="3" t="s">
        <v>27</v>
      </c>
      <c r="C21" s="6" t="s">
        <v>39</v>
      </c>
      <c r="D21" s="4">
        <v>3.95</v>
      </c>
      <c r="E21" s="4">
        <v>0.5</v>
      </c>
      <c r="F21" s="4">
        <v>24.15</v>
      </c>
      <c r="G21" s="4">
        <v>116.9</v>
      </c>
      <c r="H21" s="4">
        <v>0</v>
      </c>
      <c r="I21" s="4">
        <v>0.05</v>
      </c>
      <c r="J21" s="4">
        <v>0.03</v>
      </c>
      <c r="K21" s="4">
        <v>0</v>
      </c>
      <c r="L21" s="4">
        <v>0</v>
      </c>
      <c r="M21" s="13">
        <v>11.5</v>
      </c>
      <c r="N21" s="4">
        <v>43.5</v>
      </c>
      <c r="O21" s="4">
        <v>6.5</v>
      </c>
      <c r="P21" s="4">
        <v>0.45</v>
      </c>
      <c r="Q21" s="4">
        <v>29</v>
      </c>
      <c r="R21" s="4">
        <v>2.2000000000000001E-3</v>
      </c>
      <c r="S21" s="4">
        <v>1.1000000000000001E-3</v>
      </c>
      <c r="T21" s="4">
        <v>0.08</v>
      </c>
      <c r="U21" s="2"/>
      <c r="V21" s="2"/>
    </row>
    <row r="22" spans="1:22" ht="19.2" customHeight="1">
      <c r="A22" s="15" t="s">
        <v>35</v>
      </c>
      <c r="B22" s="3" t="s">
        <v>28</v>
      </c>
      <c r="C22" s="6" t="s">
        <v>41</v>
      </c>
      <c r="D22" s="4">
        <v>1.84</v>
      </c>
      <c r="E22" s="4">
        <v>0.33</v>
      </c>
      <c r="F22" s="4">
        <v>9.35</v>
      </c>
      <c r="G22" s="4">
        <v>48.52</v>
      </c>
      <c r="H22" s="4">
        <v>0</v>
      </c>
      <c r="I22" s="4">
        <v>4.2000000000000003E-2</v>
      </c>
      <c r="J22" s="4">
        <v>2.1999999999999999E-2</v>
      </c>
      <c r="K22" s="4">
        <v>0</v>
      </c>
      <c r="L22" s="4">
        <v>0</v>
      </c>
      <c r="M22" s="13">
        <v>9.8000000000000007</v>
      </c>
      <c r="N22" s="4">
        <v>44.24</v>
      </c>
      <c r="O22" s="4">
        <v>3.16</v>
      </c>
      <c r="P22" s="4">
        <v>0.8</v>
      </c>
      <c r="Q22" s="4">
        <v>26.6</v>
      </c>
      <c r="R22" s="4">
        <v>8.3999999999999995E-3</v>
      </c>
      <c r="S22" s="4">
        <v>0</v>
      </c>
      <c r="T22" s="4">
        <v>0.2</v>
      </c>
      <c r="U22" s="2"/>
      <c r="V22" s="2"/>
    </row>
    <row r="23" spans="1:22" ht="18">
      <c r="A23" s="15" t="s">
        <v>35</v>
      </c>
      <c r="B23" s="3" t="s">
        <v>108</v>
      </c>
      <c r="C23" s="6" t="s">
        <v>97</v>
      </c>
      <c r="D23" s="4">
        <v>1.87</v>
      </c>
      <c r="E23" s="4">
        <v>0.62</v>
      </c>
      <c r="F23" s="4">
        <v>26.25</v>
      </c>
      <c r="G23" s="4">
        <v>120</v>
      </c>
      <c r="H23" s="4">
        <v>12.5</v>
      </c>
      <c r="I23" s="4">
        <v>0.05</v>
      </c>
      <c r="J23" s="4">
        <v>0.06</v>
      </c>
      <c r="K23" s="4">
        <v>75</v>
      </c>
      <c r="L23" s="4">
        <v>0</v>
      </c>
      <c r="M23" s="13">
        <v>10</v>
      </c>
      <c r="N23" s="4">
        <v>35</v>
      </c>
      <c r="O23" s="4">
        <v>20.5</v>
      </c>
      <c r="P23" s="4">
        <v>0.75</v>
      </c>
      <c r="Q23" s="4">
        <v>63</v>
      </c>
      <c r="R23" s="4">
        <v>6.0000000000000001E-3</v>
      </c>
      <c r="S23" s="4">
        <v>0</v>
      </c>
      <c r="T23" s="4">
        <v>0.18</v>
      </c>
      <c r="U23" s="2"/>
      <c r="V23" s="1"/>
    </row>
    <row r="24" spans="1:22" ht="18">
      <c r="A24" s="14"/>
      <c r="B24" s="34" t="s">
        <v>33</v>
      </c>
      <c r="C24" s="4"/>
      <c r="D24" s="17">
        <f t="shared" ref="D24:T24" si="1">SUM(D15:D23)</f>
        <v>26.39</v>
      </c>
      <c r="E24" s="17">
        <f t="shared" si="1"/>
        <v>27.339999999999996</v>
      </c>
      <c r="F24" s="17">
        <f t="shared" si="1"/>
        <v>117.08999999999999</v>
      </c>
      <c r="G24" s="17">
        <f t="shared" si="1"/>
        <v>821.25</v>
      </c>
      <c r="H24" s="17">
        <f t="shared" si="1"/>
        <v>21.065000000000001</v>
      </c>
      <c r="I24" s="17">
        <f t="shared" si="1"/>
        <v>0.41799999999999998</v>
      </c>
      <c r="J24" s="17">
        <f t="shared" si="1"/>
        <v>0.35320000000000001</v>
      </c>
      <c r="K24" s="17">
        <f t="shared" si="1"/>
        <v>244.12</v>
      </c>
      <c r="L24" s="17">
        <f t="shared" si="1"/>
        <v>3.51</v>
      </c>
      <c r="M24" s="17">
        <f t="shared" si="1"/>
        <v>384.91</v>
      </c>
      <c r="N24" s="17">
        <f t="shared" si="1"/>
        <v>385.46</v>
      </c>
      <c r="O24" s="17">
        <f t="shared" si="1"/>
        <v>86.6</v>
      </c>
      <c r="P24" s="17">
        <f t="shared" si="1"/>
        <v>4.1760000000000002</v>
      </c>
      <c r="Q24" s="17">
        <f t="shared" si="1"/>
        <v>384.41</v>
      </c>
      <c r="R24" s="17">
        <f t="shared" si="1"/>
        <v>4.2999999999999997E-2</v>
      </c>
      <c r="S24" s="17">
        <f t="shared" si="1"/>
        <v>1.14E-2</v>
      </c>
      <c r="T24" s="17">
        <f t="shared" si="1"/>
        <v>1.0620000000000001</v>
      </c>
      <c r="U24" s="2"/>
      <c r="V24" s="1"/>
    </row>
    <row r="25" spans="1:22" ht="18">
      <c r="A25" s="14"/>
      <c r="B25" s="34" t="s">
        <v>34</v>
      </c>
      <c r="C25" s="4"/>
      <c r="D25" s="17">
        <f t="shared" ref="D25:T25" si="2">D13+D24</f>
        <v>44.84</v>
      </c>
      <c r="E25" s="17">
        <f t="shared" si="2"/>
        <v>45.897999999999996</v>
      </c>
      <c r="F25" s="17">
        <f t="shared" si="2"/>
        <v>197.51</v>
      </c>
      <c r="G25" s="17">
        <f t="shared" si="2"/>
        <v>1407.81</v>
      </c>
      <c r="H25" s="17">
        <f t="shared" si="2"/>
        <v>35.274999999999999</v>
      </c>
      <c r="I25" s="17">
        <f t="shared" si="2"/>
        <v>0.71399999999999997</v>
      </c>
      <c r="J25" s="17">
        <f t="shared" si="2"/>
        <v>0.70120000000000005</v>
      </c>
      <c r="K25" s="17">
        <f t="shared" si="2"/>
        <v>419.52</v>
      </c>
      <c r="L25" s="17">
        <f t="shared" si="2"/>
        <v>5.9599999999999991</v>
      </c>
      <c r="M25" s="17">
        <f t="shared" si="2"/>
        <v>659.45</v>
      </c>
      <c r="N25" s="17">
        <f t="shared" si="2"/>
        <v>657.81999999999994</v>
      </c>
      <c r="O25" s="17">
        <f t="shared" si="2"/>
        <v>148.97</v>
      </c>
      <c r="P25" s="17">
        <f t="shared" si="2"/>
        <v>7.1159999999999997</v>
      </c>
      <c r="Q25" s="17">
        <f t="shared" si="2"/>
        <v>659.90000000000009</v>
      </c>
      <c r="R25" s="17">
        <f t="shared" si="2"/>
        <v>5.9699999999999996E-2</v>
      </c>
      <c r="S25" s="17">
        <f t="shared" si="2"/>
        <v>1.83E-2</v>
      </c>
      <c r="T25" s="17">
        <f t="shared" si="2"/>
        <v>1.802</v>
      </c>
      <c r="U25" s="2"/>
      <c r="V25" s="1"/>
    </row>
    <row r="26" spans="1:22" ht="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>
      <c r="A27" s="69" t="s">
        <v>124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16"/>
      <c r="P27" s="16"/>
      <c r="Q27" s="16"/>
      <c r="R27" s="16"/>
      <c r="S27" s="16"/>
      <c r="T27" s="16"/>
      <c r="U27" s="1"/>
      <c r="V27" s="1"/>
    </row>
    <row r="28" spans="1:22" ht="18">
      <c r="U28" s="1"/>
    </row>
    <row r="29" spans="1:22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2" ht="19.95" customHeight="1">
      <c r="B30" s="1"/>
      <c r="C30" s="1"/>
      <c r="D30" s="1"/>
      <c r="E30" s="1"/>
      <c r="F30" s="1"/>
      <c r="G30" s="1"/>
    </row>
    <row r="31" spans="1:22" ht="19.95" customHeight="1">
      <c r="B31" s="1" t="s">
        <v>179</v>
      </c>
      <c r="C31" s="1"/>
      <c r="D31" s="1"/>
      <c r="E31" s="62" t="s">
        <v>183</v>
      </c>
      <c r="F31" s="62"/>
      <c r="G31" s="62"/>
    </row>
  </sheetData>
  <mergeCells count="14">
    <mergeCell ref="E31:G31"/>
    <mergeCell ref="A1:U1"/>
    <mergeCell ref="A2:B2"/>
    <mergeCell ref="C2:U2"/>
    <mergeCell ref="A3:B3"/>
    <mergeCell ref="E29:G29"/>
    <mergeCell ref="A27:N27"/>
    <mergeCell ref="M5:T5"/>
    <mergeCell ref="D5:F5"/>
    <mergeCell ref="A5:A6"/>
    <mergeCell ref="B5:B6"/>
    <mergeCell ref="C5:C6"/>
    <mergeCell ref="G5:G6"/>
    <mergeCell ref="H5:L5"/>
  </mergeCells>
  <pageMargins left="0.7" right="0.7" top="0.75" bottom="0.75" header="0.3" footer="0.3"/>
  <pageSetup paperSize="9" scale="6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0" zoomScale="86" zoomScaleNormal="86" workbookViewId="0">
      <selection activeCell="E31" sqref="E31:G31"/>
    </sheetView>
  </sheetViews>
  <sheetFormatPr defaultRowHeight="14.4"/>
  <cols>
    <col min="1" max="1" width="17.44140625" customWidth="1"/>
    <col min="2" max="2" width="29" customWidth="1"/>
    <col min="3" max="3" width="9.6640625" customWidth="1"/>
    <col min="4" max="4" width="8.5546875" customWidth="1"/>
    <col min="5" max="5" width="8.33203125" customWidth="1"/>
    <col min="6" max="6" width="12.5546875" customWidth="1"/>
    <col min="7" max="7" width="20" customWidth="1"/>
    <col min="8" max="8" width="7.5546875" customWidth="1"/>
    <col min="9" max="9" width="7" customWidth="1"/>
    <col min="10" max="10" width="7.5546875" customWidth="1"/>
    <col min="11" max="11" width="6.44140625" customWidth="1"/>
    <col min="12" max="13" width="5.5546875" customWidth="1"/>
    <col min="14" max="14" width="5.33203125" customWidth="1"/>
    <col min="15" max="15" width="7" customWidth="1"/>
    <col min="16" max="17" width="5.6640625" customWidth="1"/>
    <col min="18" max="18" width="7.33203125" customWidth="1"/>
    <col min="19" max="19" width="9" customWidth="1"/>
    <col min="20" max="20" width="6.33203125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8">
      <c r="A2" s="64" t="s">
        <v>37</v>
      </c>
      <c r="B2" s="64"/>
      <c r="C2" s="65" t="s">
        <v>181</v>
      </c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69"/>
    </row>
    <row r="3" spans="1:21" ht="18">
      <c r="A3" s="64" t="s">
        <v>113</v>
      </c>
      <c r="B3" s="64"/>
      <c r="C3" s="60" t="s">
        <v>43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8.600000000000001" customHeight="1">
      <c r="A4" s="56"/>
      <c r="B4" s="56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36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  <c r="U5" s="1"/>
    </row>
    <row r="6" spans="1:21" ht="46.5" customHeight="1">
      <c r="A6" s="71"/>
      <c r="B6" s="73"/>
      <c r="C6" s="71"/>
      <c r="D6" s="57" t="s">
        <v>5</v>
      </c>
      <c r="E6" s="57" t="s">
        <v>6</v>
      </c>
      <c r="F6" s="57" t="s">
        <v>7</v>
      </c>
      <c r="G6" s="70"/>
      <c r="H6" s="55" t="s">
        <v>10</v>
      </c>
      <c r="I6" s="55" t="s">
        <v>11</v>
      </c>
      <c r="J6" s="55" t="s">
        <v>12</v>
      </c>
      <c r="K6" s="55" t="s">
        <v>13</v>
      </c>
      <c r="L6" s="55" t="s">
        <v>14</v>
      </c>
      <c r="M6" s="10" t="s">
        <v>16</v>
      </c>
      <c r="N6" s="55" t="s">
        <v>17</v>
      </c>
      <c r="O6" s="55" t="s">
        <v>18</v>
      </c>
      <c r="P6" s="55" t="s">
        <v>19</v>
      </c>
      <c r="Q6" s="55" t="s">
        <v>20</v>
      </c>
      <c r="R6" s="55" t="s">
        <v>21</v>
      </c>
      <c r="S6" s="55" t="s">
        <v>22</v>
      </c>
      <c r="T6" s="55" t="s">
        <v>99</v>
      </c>
      <c r="U6" s="1"/>
    </row>
    <row r="7" spans="1:21" ht="19.2" customHeight="1">
      <c r="A7" s="3"/>
      <c r="B7" s="58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  <c r="U7" s="1"/>
    </row>
    <row r="8" spans="1:21" ht="19.2" customHeight="1">
      <c r="A8" s="15" t="s">
        <v>56</v>
      </c>
      <c r="B8" s="33" t="s">
        <v>53</v>
      </c>
      <c r="C8" s="6" t="s">
        <v>57</v>
      </c>
      <c r="D8" s="4">
        <v>2.36</v>
      </c>
      <c r="E8" s="4">
        <v>3.49</v>
      </c>
      <c r="F8" s="4">
        <v>14.89</v>
      </c>
      <c r="G8" s="4">
        <v>136</v>
      </c>
      <c r="H8" s="4">
        <v>0</v>
      </c>
      <c r="I8" s="4">
        <v>3.4000000000000002E-2</v>
      </c>
      <c r="J8" s="4">
        <v>2.1000000000000001E-2</v>
      </c>
      <c r="K8" s="4">
        <v>40</v>
      </c>
      <c r="L8" s="4">
        <v>0.12</v>
      </c>
      <c r="M8" s="13">
        <v>8.4</v>
      </c>
      <c r="N8" s="4">
        <v>22.5</v>
      </c>
      <c r="O8" s="4">
        <v>4.2</v>
      </c>
      <c r="P8" s="4">
        <v>0.35</v>
      </c>
      <c r="Q8" s="4">
        <v>30.9</v>
      </c>
      <c r="R8" s="4">
        <v>1E-3</v>
      </c>
      <c r="S8" s="4">
        <v>8.9999999999999998E-4</v>
      </c>
      <c r="T8" s="4">
        <v>0.08</v>
      </c>
      <c r="U8" s="1"/>
    </row>
    <row r="9" spans="1:21" ht="19.2" customHeight="1">
      <c r="A9" s="15" t="s">
        <v>58</v>
      </c>
      <c r="B9" s="45" t="s">
        <v>131</v>
      </c>
      <c r="C9" s="6" t="s">
        <v>93</v>
      </c>
      <c r="D9" s="4">
        <v>9.6199999999999992</v>
      </c>
      <c r="E9" s="4">
        <v>9.75</v>
      </c>
      <c r="F9" s="4">
        <v>32</v>
      </c>
      <c r="G9" s="4">
        <v>185</v>
      </c>
      <c r="H9" s="4">
        <v>0.7</v>
      </c>
      <c r="I9" s="4">
        <v>0.12</v>
      </c>
      <c r="J9" s="4">
        <v>0.25</v>
      </c>
      <c r="K9" s="4">
        <v>65.5</v>
      </c>
      <c r="L9" s="4">
        <v>2.1</v>
      </c>
      <c r="M9" s="13">
        <v>96</v>
      </c>
      <c r="N9" s="4">
        <v>63</v>
      </c>
      <c r="O9" s="4">
        <v>19.829999999999998</v>
      </c>
      <c r="P9" s="4">
        <v>1.5</v>
      </c>
      <c r="Q9" s="4">
        <v>127</v>
      </c>
      <c r="R9" s="4">
        <v>8.0000000000000002E-3</v>
      </c>
      <c r="S9" s="4">
        <v>4.1999999999999997E-3</v>
      </c>
      <c r="T9" s="4">
        <v>0.39</v>
      </c>
      <c r="U9" s="1"/>
    </row>
    <row r="10" spans="1:21" ht="36.6" customHeight="1">
      <c r="A10" s="15" t="s">
        <v>132</v>
      </c>
      <c r="B10" s="3" t="s">
        <v>60</v>
      </c>
      <c r="C10" s="6" t="s">
        <v>42</v>
      </c>
      <c r="D10" s="4">
        <v>6.3E-2</v>
      </c>
      <c r="E10" s="4">
        <v>1.7999999999999999E-2</v>
      </c>
      <c r="F10" s="4">
        <v>13.5</v>
      </c>
      <c r="G10" s="4">
        <v>34</v>
      </c>
      <c r="H10" s="4">
        <v>2.7E-2</v>
      </c>
      <c r="I10" s="4">
        <v>0</v>
      </c>
      <c r="J10" s="4">
        <v>0</v>
      </c>
      <c r="K10" s="4">
        <v>0</v>
      </c>
      <c r="L10" s="4">
        <v>0</v>
      </c>
      <c r="M10" s="13">
        <v>1.99</v>
      </c>
      <c r="N10" s="4">
        <v>2.52</v>
      </c>
      <c r="O10" s="4">
        <v>1.26</v>
      </c>
      <c r="P10" s="4">
        <v>0.25</v>
      </c>
      <c r="Q10" s="4">
        <v>0.6</v>
      </c>
      <c r="R10" s="4">
        <v>0</v>
      </c>
      <c r="S10" s="4">
        <v>0</v>
      </c>
      <c r="T10" s="4">
        <v>6.2E-2</v>
      </c>
      <c r="U10" s="1"/>
    </row>
    <row r="11" spans="1:21" ht="18" customHeight="1">
      <c r="A11" s="15" t="s">
        <v>35</v>
      </c>
      <c r="B11" s="3" t="s">
        <v>28</v>
      </c>
      <c r="C11" s="6" t="s">
        <v>40</v>
      </c>
      <c r="D11" s="4">
        <v>1.32</v>
      </c>
      <c r="E11" s="4">
        <v>0.24</v>
      </c>
      <c r="F11" s="4">
        <v>6.68</v>
      </c>
      <c r="G11" s="4">
        <v>34.659999999999997</v>
      </c>
      <c r="H11" s="4">
        <v>0</v>
      </c>
      <c r="I11" s="4">
        <v>0.03</v>
      </c>
      <c r="J11" s="4">
        <v>1.6E-2</v>
      </c>
      <c r="K11" s="4">
        <v>0</v>
      </c>
      <c r="L11" s="4">
        <v>0</v>
      </c>
      <c r="M11" s="13">
        <v>7</v>
      </c>
      <c r="N11" s="4">
        <v>31.6</v>
      </c>
      <c r="O11" s="4">
        <v>2.25</v>
      </c>
      <c r="P11" s="4">
        <v>0.56999999999999995</v>
      </c>
      <c r="Q11" s="4">
        <v>19</v>
      </c>
      <c r="R11" s="4">
        <v>6.0000000000000001E-3</v>
      </c>
      <c r="S11" s="4">
        <v>0</v>
      </c>
      <c r="T11" s="4">
        <v>0.14000000000000001</v>
      </c>
      <c r="U11" s="1"/>
    </row>
    <row r="12" spans="1:21" ht="19.5" customHeight="1">
      <c r="A12" s="15" t="s">
        <v>35</v>
      </c>
      <c r="B12" s="3" t="s">
        <v>100</v>
      </c>
      <c r="C12" s="6" t="s">
        <v>39</v>
      </c>
      <c r="D12" s="4">
        <v>1.54</v>
      </c>
      <c r="E12" s="4">
        <v>1.57</v>
      </c>
      <c r="F12" s="4">
        <v>6.63</v>
      </c>
      <c r="G12" s="4">
        <v>85</v>
      </c>
      <c r="H12" s="4">
        <v>0</v>
      </c>
      <c r="I12" s="4">
        <v>0.06</v>
      </c>
      <c r="J12" s="4">
        <v>0.05</v>
      </c>
      <c r="K12" s="4">
        <v>0</v>
      </c>
      <c r="L12" s="4">
        <v>0</v>
      </c>
      <c r="M12" s="13">
        <v>4.7</v>
      </c>
      <c r="N12" s="4">
        <v>3.5</v>
      </c>
      <c r="O12" s="4">
        <v>2.2000000000000002</v>
      </c>
      <c r="P12" s="4">
        <v>6.4000000000000001E-2</v>
      </c>
      <c r="Q12" s="4">
        <v>13</v>
      </c>
      <c r="R12" s="4">
        <v>1E-3</v>
      </c>
      <c r="S12" s="4">
        <v>1E-4</v>
      </c>
      <c r="T12" s="4">
        <v>1.6E-2</v>
      </c>
      <c r="U12" s="1"/>
    </row>
    <row r="13" spans="1:21" ht="42" customHeight="1">
      <c r="A13" s="15" t="s">
        <v>35</v>
      </c>
      <c r="B13" s="33" t="s">
        <v>106</v>
      </c>
      <c r="C13" s="6" t="s">
        <v>95</v>
      </c>
      <c r="D13" s="4">
        <v>3.52</v>
      </c>
      <c r="E13" s="4">
        <v>3.62</v>
      </c>
      <c r="F13" s="4">
        <v>6.45</v>
      </c>
      <c r="G13" s="4">
        <v>110.56</v>
      </c>
      <c r="H13" s="4">
        <v>13</v>
      </c>
      <c r="I13" s="4">
        <v>4.4999999999999998E-2</v>
      </c>
      <c r="J13" s="4">
        <v>2.9000000000000001E-2</v>
      </c>
      <c r="K13" s="4">
        <v>65</v>
      </c>
      <c r="L13" s="4">
        <v>0.3</v>
      </c>
      <c r="M13" s="13">
        <v>156</v>
      </c>
      <c r="N13" s="4">
        <v>150</v>
      </c>
      <c r="O13" s="4">
        <v>32.5</v>
      </c>
      <c r="P13" s="4">
        <v>0.22</v>
      </c>
      <c r="Q13" s="4">
        <v>82</v>
      </c>
      <c r="R13" s="4">
        <v>2E-3</v>
      </c>
      <c r="S13" s="4">
        <v>1.9E-3</v>
      </c>
      <c r="T13" s="4">
        <v>5.5E-2</v>
      </c>
      <c r="U13" s="1"/>
    </row>
    <row r="14" spans="1:21" ht="38.25" customHeight="1">
      <c r="A14" s="15"/>
      <c r="B14" s="34" t="s">
        <v>32</v>
      </c>
      <c r="C14" s="4"/>
      <c r="D14" s="55">
        <f>SUM(D8:D13)</f>
        <v>18.422999999999998</v>
      </c>
      <c r="E14" s="55">
        <f t="shared" ref="E14:T14" si="0">SUM(E8:E13)</f>
        <v>18.688000000000002</v>
      </c>
      <c r="F14" s="55">
        <f t="shared" si="0"/>
        <v>80.149999999999991</v>
      </c>
      <c r="G14" s="55">
        <f t="shared" si="0"/>
        <v>585.22</v>
      </c>
      <c r="H14" s="55">
        <f t="shared" si="0"/>
        <v>13.727</v>
      </c>
      <c r="I14" s="55">
        <f t="shared" si="0"/>
        <v>0.28899999999999998</v>
      </c>
      <c r="J14" s="55">
        <f t="shared" si="0"/>
        <v>0.36600000000000005</v>
      </c>
      <c r="K14" s="55">
        <f t="shared" si="0"/>
        <v>170.5</v>
      </c>
      <c r="L14" s="55">
        <f t="shared" si="0"/>
        <v>2.52</v>
      </c>
      <c r="M14" s="55">
        <f t="shared" si="0"/>
        <v>274.09000000000003</v>
      </c>
      <c r="N14" s="55">
        <f t="shared" si="0"/>
        <v>273.12</v>
      </c>
      <c r="O14" s="55">
        <f t="shared" si="0"/>
        <v>62.239999999999995</v>
      </c>
      <c r="P14" s="55">
        <f t="shared" si="0"/>
        <v>2.9540000000000002</v>
      </c>
      <c r="Q14" s="55">
        <f t="shared" si="0"/>
        <v>272.5</v>
      </c>
      <c r="R14" s="55">
        <f t="shared" si="0"/>
        <v>1.8000000000000002E-2</v>
      </c>
      <c r="S14" s="55">
        <f t="shared" si="0"/>
        <v>7.0999999999999995E-3</v>
      </c>
      <c r="T14" s="55">
        <f t="shared" si="0"/>
        <v>0.7430000000000001</v>
      </c>
      <c r="U14" s="1"/>
    </row>
    <row r="15" spans="1:21" ht="38.4" customHeight="1">
      <c r="A15" s="15"/>
      <c r="B15" s="58" t="s">
        <v>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13"/>
      <c r="N15" s="4"/>
      <c r="O15" s="4"/>
      <c r="P15" s="4"/>
      <c r="Q15" s="4"/>
      <c r="R15" s="4"/>
      <c r="S15" s="4"/>
      <c r="T15" s="4"/>
      <c r="U15" s="1"/>
    </row>
    <row r="16" spans="1:21" ht="28.5" customHeight="1">
      <c r="A16" s="15" t="s">
        <v>35</v>
      </c>
      <c r="B16" s="33" t="s">
        <v>158</v>
      </c>
      <c r="C16" s="6" t="s">
        <v>24</v>
      </c>
      <c r="D16" s="4">
        <v>0.72</v>
      </c>
      <c r="E16" s="4">
        <v>2.83</v>
      </c>
      <c r="F16" s="4">
        <v>4.62</v>
      </c>
      <c r="G16" s="4">
        <v>46.5</v>
      </c>
      <c r="H16" s="4">
        <v>0.5</v>
      </c>
      <c r="I16" s="4">
        <v>1.4999999999999999E-2</v>
      </c>
      <c r="J16" s="4">
        <v>0.03</v>
      </c>
      <c r="K16" s="4">
        <v>0</v>
      </c>
      <c r="L16" s="4">
        <v>0</v>
      </c>
      <c r="M16" s="13">
        <v>24</v>
      </c>
      <c r="N16" s="4">
        <v>22.5</v>
      </c>
      <c r="O16" s="4">
        <v>9</v>
      </c>
      <c r="P16" s="4">
        <v>4.2000000000000003E-2</v>
      </c>
      <c r="Q16" s="4">
        <v>0.9</v>
      </c>
      <c r="R16" s="4">
        <v>2.3999999999999998E-3</v>
      </c>
      <c r="S16" s="4">
        <v>0</v>
      </c>
      <c r="T16" s="4">
        <v>0.01</v>
      </c>
      <c r="U16" s="1"/>
    </row>
    <row r="17" spans="1:21" ht="39.75" customHeight="1">
      <c r="A17" s="15" t="s">
        <v>133</v>
      </c>
      <c r="B17" s="33" t="s">
        <v>61</v>
      </c>
      <c r="C17" s="4" t="s">
        <v>96</v>
      </c>
      <c r="D17" s="4">
        <v>2</v>
      </c>
      <c r="E17" s="4">
        <v>2.56</v>
      </c>
      <c r="F17" s="4">
        <v>13.08</v>
      </c>
      <c r="G17" s="4">
        <v>109.64</v>
      </c>
      <c r="H17" s="4">
        <v>0.54</v>
      </c>
      <c r="I17" s="4">
        <v>4.8000000000000001E-2</v>
      </c>
      <c r="J17" s="4">
        <v>4.9000000000000002E-2</v>
      </c>
      <c r="K17" s="4">
        <v>83.5</v>
      </c>
      <c r="L17" s="4">
        <v>1.7</v>
      </c>
      <c r="M17" s="13">
        <v>116</v>
      </c>
      <c r="N17" s="4">
        <v>29</v>
      </c>
      <c r="O17" s="4">
        <v>3.01</v>
      </c>
      <c r="P17" s="4">
        <v>9.8000000000000004E-2</v>
      </c>
      <c r="Q17" s="4">
        <v>4.82</v>
      </c>
      <c r="R17" s="4">
        <v>0.01</v>
      </c>
      <c r="S17" s="4">
        <v>5.1000000000000004E-4</v>
      </c>
      <c r="T17" s="4">
        <v>2.4E-2</v>
      </c>
      <c r="U17" s="61"/>
    </row>
    <row r="18" spans="1:21" ht="54" customHeight="1">
      <c r="A18" s="15" t="s">
        <v>35</v>
      </c>
      <c r="B18" s="33" t="s">
        <v>62</v>
      </c>
      <c r="C18" s="6" t="s">
        <v>98</v>
      </c>
      <c r="D18" s="19">
        <v>13.12</v>
      </c>
      <c r="E18" s="19">
        <v>14.07</v>
      </c>
      <c r="F18" s="19">
        <v>13.18</v>
      </c>
      <c r="G18" s="19">
        <v>111.66</v>
      </c>
      <c r="H18" s="4">
        <v>0.81</v>
      </c>
      <c r="I18" s="4">
        <v>0.2</v>
      </c>
      <c r="J18" s="4">
        <v>0.17</v>
      </c>
      <c r="K18" s="4">
        <v>146</v>
      </c>
      <c r="L18" s="4">
        <v>1.8</v>
      </c>
      <c r="M18" s="13">
        <v>170.88</v>
      </c>
      <c r="N18" s="4">
        <v>153</v>
      </c>
      <c r="O18" s="4">
        <v>25.69</v>
      </c>
      <c r="P18" s="4">
        <v>2.8</v>
      </c>
      <c r="Q18" s="4">
        <v>156</v>
      </c>
      <c r="R18" s="4">
        <v>1.4E-3</v>
      </c>
      <c r="S18" s="4">
        <v>3.3999999999999998E-3</v>
      </c>
      <c r="T18" s="4">
        <v>0.61</v>
      </c>
      <c r="U18" s="1"/>
    </row>
    <row r="19" spans="1:21" ht="18" customHeight="1">
      <c r="A19" s="15" t="s">
        <v>135</v>
      </c>
      <c r="B19" s="33" t="s">
        <v>134</v>
      </c>
      <c r="C19" s="6" t="s">
        <v>38</v>
      </c>
      <c r="D19" s="4">
        <v>0.57999999999999996</v>
      </c>
      <c r="E19" s="4">
        <v>2.83</v>
      </c>
      <c r="F19" s="4">
        <v>5.03</v>
      </c>
      <c r="G19" s="4">
        <v>47.96</v>
      </c>
      <c r="H19" s="4">
        <v>9.4E-2</v>
      </c>
      <c r="I19" s="4">
        <v>1.0999999999999999E-2</v>
      </c>
      <c r="J19" s="4">
        <v>1.4E-2</v>
      </c>
      <c r="K19" s="4">
        <v>16.64</v>
      </c>
      <c r="L19" s="4">
        <v>0.04</v>
      </c>
      <c r="M19" s="13">
        <v>9.44</v>
      </c>
      <c r="N19" s="4">
        <v>14.69</v>
      </c>
      <c r="O19" s="4">
        <v>0.39</v>
      </c>
      <c r="P19" s="4">
        <v>2.5000000000000001E-2</v>
      </c>
      <c r="Q19" s="4">
        <v>0.8</v>
      </c>
      <c r="R19" s="4">
        <v>0</v>
      </c>
      <c r="S19" s="4">
        <v>0</v>
      </c>
      <c r="T19" s="4">
        <v>6.0000000000000001E-3</v>
      </c>
      <c r="U19" s="1"/>
    </row>
    <row r="20" spans="1:21" ht="17.399999999999999" customHeight="1">
      <c r="A20" s="15" t="s">
        <v>136</v>
      </c>
      <c r="B20" s="45" t="s">
        <v>137</v>
      </c>
      <c r="C20" s="4" t="s">
        <v>63</v>
      </c>
      <c r="D20" s="4">
        <v>3.63</v>
      </c>
      <c r="E20" s="4">
        <v>4.29</v>
      </c>
      <c r="F20" s="4">
        <v>16.66</v>
      </c>
      <c r="G20" s="4">
        <v>199.95</v>
      </c>
      <c r="H20" s="4">
        <v>0</v>
      </c>
      <c r="I20" s="4">
        <v>2.4E-2</v>
      </c>
      <c r="J20" s="4">
        <v>1.9E-2</v>
      </c>
      <c r="K20" s="4">
        <v>0</v>
      </c>
      <c r="L20" s="4">
        <v>0.05</v>
      </c>
      <c r="M20" s="13">
        <v>2.41</v>
      </c>
      <c r="N20" s="4">
        <v>60.6</v>
      </c>
      <c r="O20" s="4">
        <v>35.5</v>
      </c>
      <c r="P20" s="4">
        <v>2.1000000000000001E-2</v>
      </c>
      <c r="Q20" s="4">
        <v>125</v>
      </c>
      <c r="R20" s="4">
        <v>1.6999999999999999E-3</v>
      </c>
      <c r="S20" s="4">
        <v>5.0000000000000001E-4</v>
      </c>
      <c r="T20" s="4">
        <v>5.0000000000000001E-3</v>
      </c>
      <c r="U20" s="1"/>
    </row>
    <row r="21" spans="1:21" ht="18.600000000000001" customHeight="1">
      <c r="A21" s="15" t="s">
        <v>64</v>
      </c>
      <c r="B21" s="46" t="s">
        <v>159</v>
      </c>
      <c r="C21" s="6" t="s">
        <v>42</v>
      </c>
      <c r="D21" s="4">
        <v>0.38</v>
      </c>
      <c r="E21" s="4">
        <v>0.1</v>
      </c>
      <c r="F21" s="4">
        <v>31.75</v>
      </c>
      <c r="G21" s="4">
        <v>141.84</v>
      </c>
      <c r="H21" s="4">
        <v>19.23</v>
      </c>
      <c r="I21" s="4">
        <v>5.4000000000000003E-3</v>
      </c>
      <c r="J21" s="4">
        <v>0.01</v>
      </c>
      <c r="K21" s="4">
        <v>0</v>
      </c>
      <c r="L21" s="4">
        <v>0</v>
      </c>
      <c r="M21" s="13">
        <v>38.590000000000003</v>
      </c>
      <c r="N21" s="4">
        <v>16.649999999999999</v>
      </c>
      <c r="O21" s="4">
        <v>4.37</v>
      </c>
      <c r="P21" s="4">
        <v>2.1999999999999999E-2</v>
      </c>
      <c r="Q21" s="4">
        <v>42</v>
      </c>
      <c r="R21" s="4">
        <v>5.0000000000000001E-3</v>
      </c>
      <c r="S21" s="4">
        <v>0</v>
      </c>
      <c r="T21" s="4">
        <v>5.0000000000000001E-3</v>
      </c>
      <c r="U21" s="1"/>
    </row>
    <row r="22" spans="1:21" ht="18.600000000000001" customHeight="1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6.0000000000000001E-3</v>
      </c>
      <c r="T22" s="4">
        <v>0.18</v>
      </c>
      <c r="U22" s="1"/>
    </row>
    <row r="23" spans="1:21" ht="18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  <c r="U23" s="1"/>
    </row>
    <row r="24" spans="1:21" ht="18">
      <c r="A24" s="14"/>
      <c r="B24" s="34" t="s">
        <v>33</v>
      </c>
      <c r="C24" s="4"/>
      <c r="D24" s="55">
        <f>SUM(D16:D23)</f>
        <v>26.219999999999995</v>
      </c>
      <c r="E24" s="55">
        <f t="shared" ref="E24:T24" si="1">SUM(E16:E23)</f>
        <v>27.509999999999998</v>
      </c>
      <c r="F24" s="55">
        <f t="shared" si="1"/>
        <v>117.82</v>
      </c>
      <c r="G24" s="55">
        <f t="shared" si="1"/>
        <v>822.96999999999991</v>
      </c>
      <c r="H24" s="55">
        <f t="shared" si="1"/>
        <v>21.173999999999999</v>
      </c>
      <c r="I24" s="55">
        <f t="shared" si="1"/>
        <v>0.39540000000000003</v>
      </c>
      <c r="J24" s="55">
        <f t="shared" si="1"/>
        <v>0.34400000000000008</v>
      </c>
      <c r="K24" s="55">
        <f t="shared" si="1"/>
        <v>246.14</v>
      </c>
      <c r="L24" s="55">
        <f t="shared" si="1"/>
        <v>3.59</v>
      </c>
      <c r="M24" s="55">
        <f t="shared" si="1"/>
        <v>382.62000000000006</v>
      </c>
      <c r="N24" s="55">
        <f t="shared" si="1"/>
        <v>384.18</v>
      </c>
      <c r="O24" s="55">
        <f t="shared" si="1"/>
        <v>87.62</v>
      </c>
      <c r="P24" s="55">
        <f t="shared" si="1"/>
        <v>4.1579999999999995</v>
      </c>
      <c r="Q24" s="55">
        <f t="shared" si="1"/>
        <v>385.12</v>
      </c>
      <c r="R24" s="55">
        <f t="shared" si="1"/>
        <v>3.1100000000000003E-2</v>
      </c>
      <c r="S24" s="55">
        <f t="shared" si="1"/>
        <v>1.0410000000000001E-2</v>
      </c>
      <c r="T24" s="55">
        <f t="shared" si="1"/>
        <v>1.04</v>
      </c>
      <c r="U24" s="1"/>
    </row>
    <row r="25" spans="1:21" ht="18">
      <c r="A25" s="14"/>
      <c r="B25" s="34" t="s">
        <v>34</v>
      </c>
      <c r="C25" s="4"/>
      <c r="D25" s="55">
        <f>D14+D24</f>
        <v>44.642999999999994</v>
      </c>
      <c r="E25" s="55">
        <f t="shared" ref="E25:T25" si="2">E14+E24</f>
        <v>46.198</v>
      </c>
      <c r="F25" s="55">
        <f t="shared" si="2"/>
        <v>197.96999999999997</v>
      </c>
      <c r="G25" s="55">
        <f t="shared" si="2"/>
        <v>1408.19</v>
      </c>
      <c r="H25" s="55">
        <f t="shared" si="2"/>
        <v>34.900999999999996</v>
      </c>
      <c r="I25" s="55">
        <f t="shared" si="2"/>
        <v>0.68440000000000001</v>
      </c>
      <c r="J25" s="55">
        <f t="shared" si="2"/>
        <v>0.71000000000000019</v>
      </c>
      <c r="K25" s="55">
        <f t="shared" si="2"/>
        <v>416.64</v>
      </c>
      <c r="L25" s="55">
        <f t="shared" si="2"/>
        <v>6.1099999999999994</v>
      </c>
      <c r="M25" s="55">
        <f t="shared" si="2"/>
        <v>656.71</v>
      </c>
      <c r="N25" s="55">
        <f t="shared" si="2"/>
        <v>657.3</v>
      </c>
      <c r="O25" s="55">
        <f t="shared" si="2"/>
        <v>149.86000000000001</v>
      </c>
      <c r="P25" s="55">
        <f t="shared" si="2"/>
        <v>7.1120000000000001</v>
      </c>
      <c r="Q25" s="55">
        <f t="shared" si="2"/>
        <v>657.62</v>
      </c>
      <c r="R25" s="55">
        <f t="shared" si="2"/>
        <v>4.9100000000000005E-2</v>
      </c>
      <c r="S25" s="55">
        <f t="shared" si="2"/>
        <v>1.7510000000000001E-2</v>
      </c>
      <c r="T25" s="55">
        <f t="shared" si="2"/>
        <v>1.7830000000000001</v>
      </c>
      <c r="U25" s="1"/>
    </row>
    <row r="26" spans="1:21" ht="1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</row>
    <row r="27" spans="1:21" ht="18">
      <c r="A27" s="69" t="s">
        <v>124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16"/>
      <c r="P27" s="16"/>
      <c r="Q27" s="1"/>
      <c r="R27" s="1"/>
      <c r="S27" s="1"/>
      <c r="T27" s="1"/>
    </row>
    <row r="28" spans="1:21" ht="1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</row>
    <row r="29" spans="1:21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1" ht="19.95" customHeight="1">
      <c r="B30" s="1"/>
      <c r="C30" s="1"/>
      <c r="D30" s="1"/>
      <c r="E30" s="1"/>
      <c r="F30" s="1"/>
      <c r="G30" s="1"/>
    </row>
    <row r="31" spans="1:21" ht="19.95" customHeight="1">
      <c r="B31" s="1" t="s">
        <v>179</v>
      </c>
      <c r="C31" s="1"/>
      <c r="D31" s="1"/>
      <c r="E31" s="62" t="s">
        <v>185</v>
      </c>
      <c r="F31" s="62"/>
      <c r="G31" s="62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N27"/>
  </mergeCells>
  <pageMargins left="0.7" right="0.7" top="0.75" bottom="0.75" header="0.3" footer="0.3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33"/>
  <sheetViews>
    <sheetView topLeftCell="A22" workbookViewId="0">
      <selection activeCell="E33" sqref="E33:G33"/>
    </sheetView>
  </sheetViews>
  <sheetFormatPr defaultRowHeight="14.4"/>
  <cols>
    <col min="1" max="1" width="17.44140625" customWidth="1"/>
    <col min="2" max="2" width="27.109375" customWidth="1"/>
    <col min="3" max="3" width="10.109375" customWidth="1"/>
    <col min="4" max="4" width="8.5546875" customWidth="1"/>
    <col min="5" max="5" width="7.6640625" customWidth="1"/>
    <col min="6" max="6" width="12.109375" customWidth="1"/>
    <col min="7" max="7" width="13.44140625" customWidth="1"/>
    <col min="8" max="8" width="6.6640625" customWidth="1"/>
    <col min="9" max="9" width="7" customWidth="1"/>
    <col min="10" max="10" width="6.88671875" customWidth="1"/>
    <col min="11" max="11" width="7.44140625" customWidth="1"/>
    <col min="12" max="12" width="6.5546875" customWidth="1"/>
    <col min="13" max="13" width="7.44140625" customWidth="1"/>
    <col min="14" max="14" width="6.6640625" customWidth="1"/>
    <col min="15" max="15" width="6.88671875" customWidth="1"/>
    <col min="16" max="16" width="6" customWidth="1"/>
    <col min="17" max="17" width="6.33203125" customWidth="1"/>
    <col min="18" max="18" width="9.33203125" customWidth="1"/>
    <col min="19" max="19" width="9.6640625" customWidth="1"/>
    <col min="20" max="20" width="7.33203125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65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8.600000000000001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37.5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18.600000000000001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99</v>
      </c>
    </row>
    <row r="7" spans="1:21" ht="17.399999999999999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9.2" customHeight="1">
      <c r="A8" s="15" t="s">
        <v>35</v>
      </c>
      <c r="B8" s="33" t="s">
        <v>66</v>
      </c>
      <c r="C8" s="6" t="s">
        <v>67</v>
      </c>
      <c r="D8" s="4">
        <v>0.08</v>
      </c>
      <c r="E8" s="4">
        <v>2.25</v>
      </c>
      <c r="F8" s="4">
        <v>0.13</v>
      </c>
      <c r="G8" s="4">
        <v>43</v>
      </c>
      <c r="H8" s="4">
        <v>0.21</v>
      </c>
      <c r="I8" s="4">
        <v>0</v>
      </c>
      <c r="J8" s="4">
        <v>0.01</v>
      </c>
      <c r="K8" s="4">
        <v>40</v>
      </c>
      <c r="L8" s="4">
        <v>0.12</v>
      </c>
      <c r="M8" s="13">
        <v>2.4</v>
      </c>
      <c r="N8" s="4">
        <v>3</v>
      </c>
      <c r="O8" s="4">
        <v>0</v>
      </c>
      <c r="P8" s="4">
        <v>0.02</v>
      </c>
      <c r="Q8" s="4">
        <v>3</v>
      </c>
      <c r="R8" s="4">
        <v>8.0000000000000004E-4</v>
      </c>
      <c r="S8" s="4">
        <v>0</v>
      </c>
      <c r="T8" s="4">
        <v>5.0000000000000001E-3</v>
      </c>
    </row>
    <row r="9" spans="1:21" ht="18.600000000000001" customHeight="1">
      <c r="A9" s="15" t="s">
        <v>119</v>
      </c>
      <c r="B9" s="33" t="s">
        <v>68</v>
      </c>
      <c r="C9" s="6" t="s">
        <v>67</v>
      </c>
      <c r="D9" s="4">
        <v>2.63</v>
      </c>
      <c r="E9" s="4">
        <v>2.66</v>
      </c>
      <c r="F9" s="4">
        <v>0</v>
      </c>
      <c r="G9" s="4">
        <v>34.33</v>
      </c>
      <c r="H9" s="4">
        <v>7.0000000000000007E-2</v>
      </c>
      <c r="I9" s="4">
        <v>3.0000000000000001E-3</v>
      </c>
      <c r="J9" s="4">
        <v>3.5999999999999997E-2</v>
      </c>
      <c r="K9" s="4">
        <v>21</v>
      </c>
      <c r="L9" s="4">
        <v>0.5</v>
      </c>
      <c r="M9" s="13">
        <v>50</v>
      </c>
      <c r="N9" s="4">
        <v>30</v>
      </c>
      <c r="O9" s="4">
        <v>5.5</v>
      </c>
      <c r="P9" s="4">
        <v>7.0000000000000007E-2</v>
      </c>
      <c r="Q9" s="4">
        <v>10</v>
      </c>
      <c r="R9" s="4">
        <v>5.0000000000000001E-4</v>
      </c>
      <c r="S9" s="4">
        <v>1.1900000000000001E-3</v>
      </c>
      <c r="T9" s="4">
        <v>1.7000000000000001E-2</v>
      </c>
    </row>
    <row r="10" spans="1:21" ht="19.95" customHeight="1">
      <c r="A10" s="15" t="s">
        <v>138</v>
      </c>
      <c r="B10" s="45" t="s">
        <v>164</v>
      </c>
      <c r="C10" s="6" t="s">
        <v>52</v>
      </c>
      <c r="D10" s="4">
        <v>6.14</v>
      </c>
      <c r="E10" s="4">
        <v>9.52</v>
      </c>
      <c r="F10" s="4">
        <v>15.63</v>
      </c>
      <c r="G10" s="4">
        <v>184.53</v>
      </c>
      <c r="H10" s="4">
        <v>0.65</v>
      </c>
      <c r="I10" s="4">
        <v>0.16</v>
      </c>
      <c r="J10" s="4">
        <v>9.5000000000000001E-2</v>
      </c>
      <c r="K10" s="4">
        <v>77.36</v>
      </c>
      <c r="L10" s="4">
        <v>0.44</v>
      </c>
      <c r="M10" s="13">
        <v>85.14</v>
      </c>
      <c r="N10" s="4">
        <v>46.5</v>
      </c>
      <c r="O10" s="4">
        <v>28.8</v>
      </c>
      <c r="P10" s="4">
        <v>0.9</v>
      </c>
      <c r="Q10" s="4">
        <v>105.43</v>
      </c>
      <c r="R10" s="4">
        <v>8.9999999999999993E-3</v>
      </c>
      <c r="S10" s="4">
        <v>1.232E-3</v>
      </c>
      <c r="T10" s="4">
        <v>0.44</v>
      </c>
    </row>
    <row r="11" spans="1:21" ht="17.399999999999999" customHeight="1">
      <c r="A11" s="15" t="s">
        <v>139</v>
      </c>
      <c r="B11" s="3" t="s">
        <v>59</v>
      </c>
      <c r="C11" s="6" t="s">
        <v>42</v>
      </c>
      <c r="D11" s="4">
        <v>3.67</v>
      </c>
      <c r="E11" s="4">
        <v>3.18</v>
      </c>
      <c r="F11" s="4">
        <v>15.82</v>
      </c>
      <c r="G11" s="4">
        <v>96.74</v>
      </c>
      <c r="H11" s="4">
        <v>1.42</v>
      </c>
      <c r="I11" s="4">
        <v>0.05</v>
      </c>
      <c r="J11" s="4">
        <v>1.6E-2</v>
      </c>
      <c r="K11" s="4">
        <v>21.96</v>
      </c>
      <c r="L11" s="4">
        <v>0.1</v>
      </c>
      <c r="M11" s="13">
        <v>106.99</v>
      </c>
      <c r="N11" s="4">
        <v>112.1</v>
      </c>
      <c r="O11" s="4">
        <v>8.5</v>
      </c>
      <c r="P11" s="4">
        <v>0.43</v>
      </c>
      <c r="Q11" s="4">
        <v>14.47</v>
      </c>
      <c r="R11" s="4">
        <v>1E-3</v>
      </c>
      <c r="S11" s="4">
        <v>2.98E-3</v>
      </c>
      <c r="T11" s="4">
        <v>0.13</v>
      </c>
    </row>
    <row r="12" spans="1:21" ht="58.95" customHeight="1">
      <c r="A12" s="15" t="s">
        <v>35</v>
      </c>
      <c r="B12" s="3" t="s">
        <v>27</v>
      </c>
      <c r="C12" s="6" t="s">
        <v>38</v>
      </c>
      <c r="D12" s="4">
        <v>3.16</v>
      </c>
      <c r="E12" s="4">
        <v>0.4</v>
      </c>
      <c r="F12" s="4">
        <v>19.32</v>
      </c>
      <c r="G12" s="4">
        <v>93.52</v>
      </c>
      <c r="H12" s="4">
        <v>0</v>
      </c>
      <c r="I12" s="4">
        <v>0.04</v>
      </c>
      <c r="J12" s="4">
        <v>2.4E-2</v>
      </c>
      <c r="K12" s="4">
        <v>0</v>
      </c>
      <c r="L12" s="4">
        <v>0</v>
      </c>
      <c r="M12" s="13">
        <v>9.1999999999999993</v>
      </c>
      <c r="N12" s="4">
        <v>34.799999999999997</v>
      </c>
      <c r="O12" s="4">
        <v>5.2</v>
      </c>
      <c r="P12" s="4">
        <v>0.28000000000000003</v>
      </c>
      <c r="Q12" s="4">
        <v>23.2</v>
      </c>
      <c r="R12" s="4">
        <v>1.8E-3</v>
      </c>
      <c r="S12" s="4">
        <v>1.9E-3</v>
      </c>
      <c r="T12" s="4">
        <v>7.0000000000000001E-3</v>
      </c>
    </row>
    <row r="13" spans="1:21" ht="56.4" customHeight="1">
      <c r="A13" s="15" t="s">
        <v>35</v>
      </c>
      <c r="B13" s="3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0.56999999999999995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1" ht="21" customHeight="1">
      <c r="A14" s="15" t="s">
        <v>35</v>
      </c>
      <c r="B14" s="3" t="s">
        <v>69</v>
      </c>
      <c r="C14" s="4" t="s">
        <v>30</v>
      </c>
      <c r="D14" s="4">
        <v>1.4</v>
      </c>
      <c r="E14" s="4">
        <v>0.4</v>
      </c>
      <c r="F14" s="4">
        <v>22.8</v>
      </c>
      <c r="G14" s="4">
        <v>100.4</v>
      </c>
      <c r="H14" s="4">
        <v>12.1</v>
      </c>
      <c r="I14" s="4">
        <v>2.1999999999999999E-2</v>
      </c>
      <c r="J14" s="4">
        <v>0.14000000000000001</v>
      </c>
      <c r="K14" s="4">
        <v>15</v>
      </c>
      <c r="L14" s="4">
        <v>1.3</v>
      </c>
      <c r="M14" s="13">
        <v>14</v>
      </c>
      <c r="N14" s="4">
        <v>16</v>
      </c>
      <c r="O14" s="4">
        <v>12</v>
      </c>
      <c r="P14" s="4">
        <v>0.6</v>
      </c>
      <c r="Q14" s="4">
        <v>100</v>
      </c>
      <c r="R14" s="4">
        <v>4.0000000000000001E-3</v>
      </c>
      <c r="S14" s="4">
        <v>0</v>
      </c>
      <c r="T14" s="4">
        <v>1E-3</v>
      </c>
    </row>
    <row r="15" spans="1:21" ht="21" customHeight="1">
      <c r="A15" s="15"/>
      <c r="B15" s="34" t="s">
        <v>32</v>
      </c>
      <c r="C15" s="4"/>
      <c r="D15" s="17">
        <f>SUM(D8:D14)</f>
        <v>18.399999999999999</v>
      </c>
      <c r="E15" s="17">
        <f t="shared" ref="E15:T15" si="0">SUM(E8:E14)</f>
        <v>18.649999999999995</v>
      </c>
      <c r="F15" s="17">
        <f t="shared" si="0"/>
        <v>80.38000000000001</v>
      </c>
      <c r="G15" s="17">
        <f t="shared" si="0"/>
        <v>587.17999999999995</v>
      </c>
      <c r="H15" s="17">
        <f t="shared" si="0"/>
        <v>14.45</v>
      </c>
      <c r="I15" s="17">
        <f t="shared" si="0"/>
        <v>0.30500000000000005</v>
      </c>
      <c r="J15" s="17">
        <f t="shared" si="0"/>
        <v>0.33700000000000002</v>
      </c>
      <c r="K15" s="17">
        <f t="shared" si="0"/>
        <v>175.32000000000002</v>
      </c>
      <c r="L15" s="17">
        <f t="shared" si="0"/>
        <v>2.46</v>
      </c>
      <c r="M15" s="17">
        <f t="shared" si="0"/>
        <v>274.72999999999996</v>
      </c>
      <c r="N15" s="17">
        <f t="shared" si="0"/>
        <v>274</v>
      </c>
      <c r="O15" s="17">
        <f t="shared" si="0"/>
        <v>62.25</v>
      </c>
      <c r="P15" s="17">
        <f t="shared" si="0"/>
        <v>2.87</v>
      </c>
      <c r="Q15" s="17">
        <f t="shared" si="0"/>
        <v>275.10000000000002</v>
      </c>
      <c r="R15" s="17">
        <f t="shared" si="0"/>
        <v>2.3099999999999999E-2</v>
      </c>
      <c r="S15" s="17">
        <f t="shared" si="0"/>
        <v>7.3020000000000003E-3</v>
      </c>
      <c r="T15" s="17">
        <f t="shared" si="0"/>
        <v>0.7400000000000001</v>
      </c>
    </row>
    <row r="16" spans="1:21" ht="34.5" customHeight="1">
      <c r="A16" s="15"/>
      <c r="B16" s="35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2" ht="36.6" customHeight="1">
      <c r="A17" s="15" t="s">
        <v>119</v>
      </c>
      <c r="B17" s="33" t="s">
        <v>114</v>
      </c>
      <c r="C17" s="6" t="s">
        <v>24</v>
      </c>
      <c r="D17" s="19">
        <v>1.72</v>
      </c>
      <c r="E17" s="19">
        <v>1.62</v>
      </c>
      <c r="F17" s="19">
        <v>3.42</v>
      </c>
      <c r="G17" s="19">
        <v>15.52</v>
      </c>
      <c r="H17" s="19">
        <v>5.82</v>
      </c>
      <c r="I17" s="19">
        <v>3.4000000000000002E-2</v>
      </c>
      <c r="J17" s="19">
        <v>2.4E-2</v>
      </c>
      <c r="K17" s="19">
        <v>4.4000000000000004</v>
      </c>
      <c r="L17" s="19">
        <v>0</v>
      </c>
      <c r="M17" s="20">
        <v>1.24</v>
      </c>
      <c r="N17" s="19">
        <v>19.5</v>
      </c>
      <c r="O17" s="19">
        <v>6.94</v>
      </c>
      <c r="P17" s="19">
        <v>4.3999999999999997E-2</v>
      </c>
      <c r="Q17" s="19">
        <v>1.72</v>
      </c>
      <c r="R17" s="4">
        <v>4.7999999999999996E-3</v>
      </c>
      <c r="S17" s="4">
        <v>1.4E-3</v>
      </c>
      <c r="T17" s="4">
        <v>1.0999999999999999E-2</v>
      </c>
      <c r="V17" s="2"/>
    </row>
    <row r="18" spans="1:22" ht="19.2" customHeight="1">
      <c r="A18" s="15" t="s">
        <v>140</v>
      </c>
      <c r="B18" s="33" t="s">
        <v>70</v>
      </c>
      <c r="C18" s="4" t="s">
        <v>30</v>
      </c>
      <c r="D18" s="4">
        <v>2.0499999999999998</v>
      </c>
      <c r="E18" s="4">
        <v>2.2200000000000002</v>
      </c>
      <c r="F18" s="4">
        <v>12.55</v>
      </c>
      <c r="G18" s="4">
        <v>87.2</v>
      </c>
      <c r="H18" s="4">
        <v>0.86</v>
      </c>
      <c r="I18" s="4">
        <v>7.3999999999999996E-2</v>
      </c>
      <c r="J18" s="4">
        <v>0.04</v>
      </c>
      <c r="K18" s="4">
        <v>156</v>
      </c>
      <c r="L18" s="4">
        <v>0</v>
      </c>
      <c r="M18" s="13">
        <v>23.6</v>
      </c>
      <c r="N18" s="4">
        <v>16.18</v>
      </c>
      <c r="O18" s="4">
        <v>9.0399999999999991</v>
      </c>
      <c r="P18" s="4">
        <v>0.08</v>
      </c>
      <c r="Q18" s="4">
        <v>3.85</v>
      </c>
      <c r="R18" s="4">
        <v>2.5999999999999999E-3</v>
      </c>
      <c r="S18" s="4">
        <v>4.8999999999999998E-4</v>
      </c>
      <c r="T18" s="4">
        <v>0.02</v>
      </c>
    </row>
    <row r="19" spans="1:22" ht="18" customHeight="1">
      <c r="A19" s="15" t="s">
        <v>119</v>
      </c>
      <c r="B19" s="41" t="s">
        <v>168</v>
      </c>
      <c r="C19" s="19" t="s">
        <v>98</v>
      </c>
      <c r="D19" s="4">
        <v>9.58</v>
      </c>
      <c r="E19" s="4">
        <v>13.5</v>
      </c>
      <c r="F19" s="4">
        <v>13</v>
      </c>
      <c r="G19" s="4">
        <v>113.23</v>
      </c>
      <c r="H19" s="4">
        <v>1.1000000000000001</v>
      </c>
      <c r="I19" s="4">
        <v>0.09</v>
      </c>
      <c r="J19" s="4">
        <v>0.09</v>
      </c>
      <c r="K19" s="4">
        <v>44</v>
      </c>
      <c r="L19" s="4">
        <v>1.43</v>
      </c>
      <c r="M19" s="13">
        <v>70</v>
      </c>
      <c r="N19" s="4">
        <v>83.5</v>
      </c>
      <c r="O19" s="4">
        <v>20.7</v>
      </c>
      <c r="P19" s="4">
        <v>0.6</v>
      </c>
      <c r="Q19" s="4">
        <v>59</v>
      </c>
      <c r="R19" s="4">
        <v>1E-3</v>
      </c>
      <c r="S19" s="4">
        <v>1.5E-3</v>
      </c>
      <c r="T19" s="4">
        <v>0.35</v>
      </c>
    </row>
    <row r="20" spans="1:22" ht="21" customHeight="1">
      <c r="A20" s="15" t="s">
        <v>128</v>
      </c>
      <c r="B20" s="3" t="s">
        <v>55</v>
      </c>
      <c r="C20" s="6" t="s">
        <v>38</v>
      </c>
      <c r="D20" s="4">
        <v>0.46</v>
      </c>
      <c r="E20" s="4">
        <v>1.68</v>
      </c>
      <c r="F20" s="4">
        <v>3.2</v>
      </c>
      <c r="G20" s="4">
        <v>29.8</v>
      </c>
      <c r="H20" s="4">
        <v>9.5000000000000001E-2</v>
      </c>
      <c r="I20" s="4">
        <v>8.0000000000000002E-3</v>
      </c>
      <c r="J20" s="4">
        <v>7.1999999999999998E-3</v>
      </c>
      <c r="K20" s="4">
        <v>9.6</v>
      </c>
      <c r="L20" s="4">
        <v>0.61</v>
      </c>
      <c r="M20" s="13">
        <v>6.35</v>
      </c>
      <c r="N20" s="4">
        <v>8.89</v>
      </c>
      <c r="O20" s="4">
        <v>0.6</v>
      </c>
      <c r="P20" s="4">
        <v>1.9E-2</v>
      </c>
      <c r="Q20" s="4">
        <v>0.16</v>
      </c>
      <c r="R20" s="4">
        <v>0</v>
      </c>
      <c r="S20" s="4">
        <v>0</v>
      </c>
      <c r="T20" s="4">
        <v>4.0000000000000001E-3</v>
      </c>
      <c r="U20" s="2"/>
    </row>
    <row r="21" spans="1:22" ht="17.399999999999999" customHeight="1">
      <c r="A21" s="15" t="s">
        <v>155</v>
      </c>
      <c r="B21" s="33" t="s">
        <v>90</v>
      </c>
      <c r="C21" s="4" t="s">
        <v>63</v>
      </c>
      <c r="D21" s="4">
        <v>6</v>
      </c>
      <c r="E21" s="4">
        <v>7.5</v>
      </c>
      <c r="F21" s="4">
        <v>11.01</v>
      </c>
      <c r="G21" s="4">
        <v>232.8</v>
      </c>
      <c r="H21" s="4">
        <v>1.1000000000000001</v>
      </c>
      <c r="I21" s="4">
        <v>0.06</v>
      </c>
      <c r="J21" s="4">
        <v>7.0000000000000007E-2</v>
      </c>
      <c r="K21" s="4">
        <v>12.5</v>
      </c>
      <c r="L21" s="4">
        <v>1.44</v>
      </c>
      <c r="M21" s="13">
        <v>183</v>
      </c>
      <c r="N21" s="4">
        <v>163</v>
      </c>
      <c r="O21" s="4">
        <v>8</v>
      </c>
      <c r="P21" s="4">
        <v>0.7</v>
      </c>
      <c r="Q21" s="4">
        <v>99</v>
      </c>
      <c r="R21" s="4">
        <v>2E-3</v>
      </c>
      <c r="S21" s="4">
        <v>6.0000000000000001E-3</v>
      </c>
      <c r="T21" s="4">
        <v>0.3</v>
      </c>
    </row>
    <row r="22" spans="1:22" ht="18" customHeight="1">
      <c r="A22" s="15" t="s">
        <v>141</v>
      </c>
      <c r="B22" s="33" t="s">
        <v>71</v>
      </c>
      <c r="C22" s="6" t="s">
        <v>42</v>
      </c>
      <c r="D22" s="4">
        <v>0.59</v>
      </c>
      <c r="E22" s="4">
        <v>8.1000000000000003E-2</v>
      </c>
      <c r="F22" s="4">
        <v>28.11</v>
      </c>
      <c r="G22" s="4">
        <v>119.52</v>
      </c>
      <c r="H22" s="4">
        <v>0.65</v>
      </c>
      <c r="I22" s="4">
        <v>1.4E-2</v>
      </c>
      <c r="J22" s="4">
        <v>2.1000000000000001E-2</v>
      </c>
      <c r="K22" s="4">
        <v>2</v>
      </c>
      <c r="L22" s="4">
        <v>0</v>
      </c>
      <c r="M22" s="13">
        <v>59.23</v>
      </c>
      <c r="N22" s="4">
        <v>32.200000000000003</v>
      </c>
      <c r="O22" s="4">
        <v>21.7</v>
      </c>
      <c r="P22" s="4">
        <v>0.4</v>
      </c>
      <c r="Q22" s="4">
        <v>97</v>
      </c>
      <c r="R22" s="4">
        <v>7.0000000000000001E-3</v>
      </c>
      <c r="S22" s="4">
        <v>0</v>
      </c>
      <c r="T22" s="4">
        <v>0.05</v>
      </c>
    </row>
    <row r="23" spans="1:22" ht="18">
      <c r="A23" s="15" t="s">
        <v>35</v>
      </c>
      <c r="B23" s="3" t="s">
        <v>27</v>
      </c>
      <c r="C23" s="6" t="s">
        <v>39</v>
      </c>
      <c r="D23" s="4">
        <v>3.95</v>
      </c>
      <c r="E23" s="4">
        <v>0.5</v>
      </c>
      <c r="F23" s="4">
        <v>24.15</v>
      </c>
      <c r="G23" s="4">
        <v>116.9</v>
      </c>
      <c r="H23" s="4">
        <v>0</v>
      </c>
      <c r="I23" s="4">
        <v>0.05</v>
      </c>
      <c r="J23" s="4">
        <v>0.03</v>
      </c>
      <c r="K23" s="4">
        <v>0</v>
      </c>
      <c r="L23" s="4">
        <v>0</v>
      </c>
      <c r="M23" s="13">
        <v>11.5</v>
      </c>
      <c r="N23" s="4">
        <v>13.5</v>
      </c>
      <c r="O23" s="4">
        <v>6.1</v>
      </c>
      <c r="P23" s="4">
        <v>0.35</v>
      </c>
      <c r="Q23" s="4">
        <v>29</v>
      </c>
      <c r="R23" s="4">
        <v>2.2000000000000001E-3</v>
      </c>
      <c r="S23" s="4">
        <v>1.1000000000000001E-3</v>
      </c>
      <c r="T23" s="4">
        <v>0.08</v>
      </c>
    </row>
    <row r="24" spans="1:22" ht="18">
      <c r="A24" s="15" t="s">
        <v>35</v>
      </c>
      <c r="B24" s="3" t="s">
        <v>28</v>
      </c>
      <c r="C24" s="6" t="s">
        <v>41</v>
      </c>
      <c r="D24" s="4">
        <v>1.84</v>
      </c>
      <c r="E24" s="4">
        <v>0.33</v>
      </c>
      <c r="F24" s="4">
        <v>9.35</v>
      </c>
      <c r="G24" s="4">
        <v>48.52</v>
      </c>
      <c r="H24" s="4">
        <v>0</v>
      </c>
      <c r="I24" s="4">
        <v>4.2000000000000003E-2</v>
      </c>
      <c r="J24" s="4">
        <v>2.1999999999999999E-2</v>
      </c>
      <c r="K24" s="4">
        <v>0</v>
      </c>
      <c r="L24" s="4">
        <v>0</v>
      </c>
      <c r="M24" s="13">
        <v>9.8000000000000007</v>
      </c>
      <c r="N24" s="4">
        <v>33.799999999999997</v>
      </c>
      <c r="O24" s="4">
        <v>3.16</v>
      </c>
      <c r="P24" s="4">
        <v>0.8</v>
      </c>
      <c r="Q24" s="4">
        <v>26.6</v>
      </c>
      <c r="R24" s="4">
        <v>8.3999999999999995E-3</v>
      </c>
      <c r="S24" s="4">
        <v>0</v>
      </c>
      <c r="T24" s="4">
        <v>0.2</v>
      </c>
    </row>
    <row r="25" spans="1:22" ht="18">
      <c r="A25" s="15" t="s">
        <v>35</v>
      </c>
      <c r="B25" s="3" t="s">
        <v>109</v>
      </c>
      <c r="C25" s="6" t="s">
        <v>97</v>
      </c>
      <c r="D25" s="4">
        <v>0.5</v>
      </c>
      <c r="E25" s="4">
        <v>0.5</v>
      </c>
      <c r="F25" s="4">
        <v>12.25</v>
      </c>
      <c r="G25" s="4">
        <v>58.75</v>
      </c>
      <c r="H25" s="4">
        <v>11.5</v>
      </c>
      <c r="I25" s="4">
        <v>3.6999999999999998E-2</v>
      </c>
      <c r="J25" s="4">
        <v>2.5000000000000001E-2</v>
      </c>
      <c r="K25" s="4">
        <v>16</v>
      </c>
      <c r="L25" s="4">
        <v>0</v>
      </c>
      <c r="M25" s="13">
        <v>20</v>
      </c>
      <c r="N25" s="4">
        <v>13.75</v>
      </c>
      <c r="O25" s="4">
        <v>11.25</v>
      </c>
      <c r="P25" s="4">
        <v>1.1000000000000001</v>
      </c>
      <c r="Q25" s="4">
        <v>68</v>
      </c>
      <c r="R25" s="4">
        <v>7.0000000000000001E-3</v>
      </c>
      <c r="S25" s="4">
        <v>0</v>
      </c>
      <c r="T25" s="4">
        <v>3.4000000000000002E-2</v>
      </c>
    </row>
    <row r="26" spans="1:22" ht="18">
      <c r="A26" s="15"/>
      <c r="B26" s="34" t="s">
        <v>33</v>
      </c>
      <c r="C26" s="4"/>
      <c r="D26" s="17">
        <f>SUM(D17:D25)</f>
        <v>26.69</v>
      </c>
      <c r="E26" s="17">
        <f t="shared" ref="E26:T26" si="1">SUM(E17:E25)</f>
        <v>27.930999999999997</v>
      </c>
      <c r="F26" s="17">
        <f t="shared" si="1"/>
        <v>117.03999999999999</v>
      </c>
      <c r="G26" s="17">
        <f t="shared" si="1"/>
        <v>822.24</v>
      </c>
      <c r="H26" s="17">
        <f t="shared" si="1"/>
        <v>21.125</v>
      </c>
      <c r="I26" s="17">
        <f t="shared" si="1"/>
        <v>0.40899999999999997</v>
      </c>
      <c r="J26" s="17">
        <f t="shared" si="1"/>
        <v>0.32920000000000005</v>
      </c>
      <c r="K26" s="17">
        <f t="shared" si="1"/>
        <v>244.5</v>
      </c>
      <c r="L26" s="17">
        <f t="shared" si="1"/>
        <v>3.48</v>
      </c>
      <c r="M26" s="17">
        <f t="shared" si="1"/>
        <v>384.72</v>
      </c>
      <c r="N26" s="17">
        <f t="shared" si="1"/>
        <v>384.32</v>
      </c>
      <c r="O26" s="17">
        <f t="shared" si="1"/>
        <v>87.49</v>
      </c>
      <c r="P26" s="17">
        <f t="shared" si="1"/>
        <v>4.093</v>
      </c>
      <c r="Q26" s="17">
        <f t="shared" si="1"/>
        <v>384.33000000000004</v>
      </c>
      <c r="R26" s="17">
        <f t="shared" si="1"/>
        <v>3.4999999999999996E-2</v>
      </c>
      <c r="S26" s="17">
        <f t="shared" si="1"/>
        <v>1.0489999999999999E-2</v>
      </c>
      <c r="T26" s="17">
        <f t="shared" si="1"/>
        <v>1.0490000000000002</v>
      </c>
    </row>
    <row r="27" spans="1:22" ht="18">
      <c r="A27" s="15"/>
      <c r="B27" s="12" t="s">
        <v>34</v>
      </c>
      <c r="C27" s="4"/>
      <c r="D27" s="17">
        <f>D15+D26</f>
        <v>45.09</v>
      </c>
      <c r="E27" s="17">
        <f t="shared" ref="E27:T27" si="2">E15+E26</f>
        <v>46.580999999999989</v>
      </c>
      <c r="F27" s="17">
        <f t="shared" si="2"/>
        <v>197.42000000000002</v>
      </c>
      <c r="G27" s="17">
        <f t="shared" si="2"/>
        <v>1409.42</v>
      </c>
      <c r="H27" s="17">
        <f t="shared" si="2"/>
        <v>35.575000000000003</v>
      </c>
      <c r="I27" s="17">
        <f t="shared" si="2"/>
        <v>0.71399999999999997</v>
      </c>
      <c r="J27" s="17">
        <f t="shared" si="2"/>
        <v>0.66620000000000013</v>
      </c>
      <c r="K27" s="17">
        <f t="shared" si="2"/>
        <v>419.82000000000005</v>
      </c>
      <c r="L27" s="17">
        <f t="shared" si="2"/>
        <v>5.9399999999999995</v>
      </c>
      <c r="M27" s="17">
        <f t="shared" si="2"/>
        <v>659.45</v>
      </c>
      <c r="N27" s="17">
        <f t="shared" si="2"/>
        <v>658.31999999999994</v>
      </c>
      <c r="O27" s="17">
        <f t="shared" si="2"/>
        <v>149.74</v>
      </c>
      <c r="P27" s="17">
        <f t="shared" si="2"/>
        <v>6.9630000000000001</v>
      </c>
      <c r="Q27" s="17">
        <f t="shared" si="2"/>
        <v>659.43000000000006</v>
      </c>
      <c r="R27" s="17">
        <f t="shared" si="2"/>
        <v>5.8099999999999999E-2</v>
      </c>
      <c r="S27" s="17">
        <f t="shared" si="2"/>
        <v>1.7791999999999999E-2</v>
      </c>
      <c r="T27" s="17">
        <f t="shared" si="2"/>
        <v>1.7890000000000001</v>
      </c>
    </row>
    <row r="29" spans="1:22" ht="18">
      <c r="A29" s="69" t="str">
        <f>'День 3'!$A$27</f>
        <v>* - Сборник технологических карт, рецептур блюд кулинарных изделий для школьного питания Уфа 2014</v>
      </c>
      <c r="B29" s="69"/>
      <c r="C29" s="69"/>
      <c r="D29" s="69"/>
      <c r="E29" s="69"/>
      <c r="F29" s="69"/>
      <c r="G29" s="69"/>
      <c r="H29" s="69"/>
      <c r="I29" s="69"/>
      <c r="J29" s="69"/>
      <c r="K29" s="69"/>
      <c r="L29" s="69"/>
      <c r="M29" s="69"/>
      <c r="N29" s="69"/>
      <c r="O29" s="69"/>
    </row>
    <row r="31" spans="1:22" ht="19.95" customHeight="1">
      <c r="B31" s="1" t="s">
        <v>178</v>
      </c>
      <c r="C31" s="1"/>
      <c r="D31" s="1"/>
      <c r="E31" s="62" t="s">
        <v>184</v>
      </c>
      <c r="F31" s="62"/>
      <c r="G31" s="62"/>
    </row>
    <row r="32" spans="1:22" ht="19.95" customHeight="1">
      <c r="B32" s="1"/>
      <c r="C32" s="1"/>
      <c r="D32" s="1"/>
      <c r="E32" s="1"/>
      <c r="F32" s="1"/>
      <c r="G32" s="1"/>
    </row>
    <row r="33" spans="2:7" ht="19.95" customHeight="1">
      <c r="B33" s="1" t="s">
        <v>179</v>
      </c>
      <c r="C33" s="1"/>
      <c r="D33" s="1"/>
      <c r="E33" s="62" t="s">
        <v>183</v>
      </c>
      <c r="F33" s="62"/>
      <c r="G33" s="62"/>
    </row>
  </sheetData>
  <mergeCells count="14">
    <mergeCell ref="E33:G33"/>
    <mergeCell ref="A1:U1"/>
    <mergeCell ref="A2:B2"/>
    <mergeCell ref="C2:U2"/>
    <mergeCell ref="A3:B3"/>
    <mergeCell ref="A5:A6"/>
    <mergeCell ref="B5:B6"/>
    <mergeCell ref="C5:C6"/>
    <mergeCell ref="G5:G6"/>
    <mergeCell ref="H5:L5"/>
    <mergeCell ref="M5:T5"/>
    <mergeCell ref="D5:F5"/>
    <mergeCell ref="A29:O29"/>
    <mergeCell ref="E31:G31"/>
  </mergeCells>
  <pageMargins left="0.7" right="0.7" top="0.75" bottom="0.75" header="0.3" footer="0.3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0"/>
  <sheetViews>
    <sheetView topLeftCell="A22" workbookViewId="0">
      <selection activeCell="E30" sqref="E30:G30"/>
    </sheetView>
  </sheetViews>
  <sheetFormatPr defaultRowHeight="14.4"/>
  <cols>
    <col min="1" max="1" width="17.33203125" customWidth="1"/>
    <col min="2" max="2" width="26.109375" customWidth="1"/>
    <col min="3" max="3" width="9.5546875" customWidth="1"/>
    <col min="4" max="4" width="8.33203125" customWidth="1"/>
    <col min="5" max="5" width="7.6640625" customWidth="1"/>
    <col min="6" max="6" width="12.33203125" customWidth="1"/>
    <col min="7" max="7" width="14.44140625" customWidth="1"/>
    <col min="8" max="8" width="7.109375" customWidth="1"/>
    <col min="9" max="9" width="7.88671875" customWidth="1"/>
    <col min="10" max="10" width="7.33203125" customWidth="1"/>
    <col min="11" max="11" width="6.5546875" customWidth="1"/>
    <col min="12" max="12" width="5.88671875" customWidth="1"/>
    <col min="13" max="13" width="5.33203125" customWidth="1"/>
    <col min="14" max="14" width="6" customWidth="1"/>
    <col min="15" max="15" width="6.6640625" customWidth="1"/>
    <col min="16" max="16" width="6.109375" customWidth="1"/>
    <col min="17" max="17" width="6.5546875" customWidth="1"/>
    <col min="18" max="18" width="8.109375" customWidth="1"/>
    <col min="19" max="19" width="9.44140625" customWidth="1"/>
    <col min="20" max="20" width="7.33203125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72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9.2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39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37.200000000000003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99</v>
      </c>
    </row>
    <row r="7" spans="1:21" ht="18.600000000000001" customHeight="1">
      <c r="A7" s="14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8.600000000000001" customHeight="1">
      <c r="A8" s="15" t="s">
        <v>46</v>
      </c>
      <c r="B8" s="33" t="s">
        <v>45</v>
      </c>
      <c r="C8" s="6" t="s">
        <v>57</v>
      </c>
      <c r="D8" s="4">
        <v>4.8</v>
      </c>
      <c r="E8" s="4">
        <v>4.28</v>
      </c>
      <c r="F8" s="4">
        <v>11.86</v>
      </c>
      <c r="G8" s="4">
        <v>124</v>
      </c>
      <c r="H8" s="4">
        <v>0.08</v>
      </c>
      <c r="I8" s="4">
        <v>3.2000000000000001E-2</v>
      </c>
      <c r="J8" s="4">
        <v>6.4000000000000001E-2</v>
      </c>
      <c r="K8" s="4">
        <v>41.2</v>
      </c>
      <c r="L8" s="4">
        <v>0.5</v>
      </c>
      <c r="M8" s="13">
        <v>65.760000000000005</v>
      </c>
      <c r="N8" s="4">
        <v>68.8</v>
      </c>
      <c r="O8" s="4">
        <v>9.9600000000000009</v>
      </c>
      <c r="P8" s="4">
        <v>0.36</v>
      </c>
      <c r="Q8" s="4">
        <v>35.520000000000003</v>
      </c>
      <c r="R8" s="4">
        <v>1.6999999999999999E-3</v>
      </c>
      <c r="S8" s="4">
        <v>3.2000000000000003E-4</v>
      </c>
      <c r="T8" s="4">
        <v>0.09</v>
      </c>
    </row>
    <row r="9" spans="1:21" ht="18.600000000000001" customHeight="1">
      <c r="A9" s="15" t="s">
        <v>35</v>
      </c>
      <c r="B9" s="33" t="s">
        <v>73</v>
      </c>
      <c r="C9" s="6" t="s">
        <v>38</v>
      </c>
      <c r="D9" s="4">
        <v>5.08</v>
      </c>
      <c r="E9" s="4">
        <v>3.6</v>
      </c>
      <c r="F9" s="4">
        <v>0.28000000000000003</v>
      </c>
      <c r="G9" s="4">
        <v>63</v>
      </c>
      <c r="H9" s="4">
        <v>0</v>
      </c>
      <c r="I9" s="4">
        <v>0.03</v>
      </c>
      <c r="J9" s="4">
        <v>1.7999999999999999E-2</v>
      </c>
      <c r="K9" s="4">
        <v>75</v>
      </c>
      <c r="L9" s="4">
        <v>1.7</v>
      </c>
      <c r="M9" s="13">
        <v>22</v>
      </c>
      <c r="N9" s="4">
        <v>76.8</v>
      </c>
      <c r="O9" s="4">
        <v>4.8</v>
      </c>
      <c r="P9" s="4">
        <v>1</v>
      </c>
      <c r="Q9" s="4">
        <v>36</v>
      </c>
      <c r="R9" s="4">
        <v>8.0000000000000002E-3</v>
      </c>
      <c r="S9" s="4">
        <v>2.9199999999999999E-3</v>
      </c>
      <c r="T9" s="4">
        <v>0.08</v>
      </c>
    </row>
    <row r="10" spans="1:21" ht="19.2" customHeight="1">
      <c r="A10" s="15" t="s">
        <v>142</v>
      </c>
      <c r="B10" s="33" t="s">
        <v>165</v>
      </c>
      <c r="C10" s="6" t="s">
        <v>52</v>
      </c>
      <c r="D10" s="4">
        <v>2.5</v>
      </c>
      <c r="E10" s="4">
        <v>7.63</v>
      </c>
      <c r="F10" s="4">
        <v>21.17</v>
      </c>
      <c r="G10" s="4">
        <v>165.32</v>
      </c>
      <c r="H10" s="4">
        <v>0.82</v>
      </c>
      <c r="I10" s="4">
        <v>0.14000000000000001</v>
      </c>
      <c r="J10" s="4">
        <v>0.15</v>
      </c>
      <c r="K10" s="4">
        <v>40.86</v>
      </c>
      <c r="L10" s="4">
        <v>0.21</v>
      </c>
      <c r="M10" s="13">
        <v>97</v>
      </c>
      <c r="N10" s="4">
        <v>42</v>
      </c>
      <c r="O10" s="4">
        <v>10.199999999999999</v>
      </c>
      <c r="P10" s="4">
        <v>0.2</v>
      </c>
      <c r="Q10" s="4">
        <v>65</v>
      </c>
      <c r="R10" s="4">
        <v>4.0000000000000001E-3</v>
      </c>
      <c r="S10" s="4">
        <v>2.7699999999999999E-3</v>
      </c>
      <c r="T10" s="4">
        <v>0.23</v>
      </c>
    </row>
    <row r="11" spans="1:21" ht="37.200000000000003" customHeight="1">
      <c r="A11" s="15" t="s">
        <v>156</v>
      </c>
      <c r="B11" s="45" t="s">
        <v>143</v>
      </c>
      <c r="C11" s="6" t="s">
        <v>42</v>
      </c>
      <c r="D11" s="4">
        <v>2.84</v>
      </c>
      <c r="E11" s="4">
        <v>2.41</v>
      </c>
      <c r="F11" s="4">
        <v>18.82</v>
      </c>
      <c r="G11" s="4">
        <v>80.540000000000006</v>
      </c>
      <c r="H11" s="4">
        <v>1.17</v>
      </c>
      <c r="I11" s="4">
        <v>3.9E-2</v>
      </c>
      <c r="J11" s="4">
        <v>1.4E-2</v>
      </c>
      <c r="K11" s="4">
        <v>18</v>
      </c>
      <c r="L11" s="4">
        <v>0.1</v>
      </c>
      <c r="M11" s="13">
        <v>73.2</v>
      </c>
      <c r="N11" s="4">
        <v>41</v>
      </c>
      <c r="O11" s="4">
        <v>12.6</v>
      </c>
      <c r="P11" s="4">
        <v>0.12</v>
      </c>
      <c r="Q11" s="4">
        <v>13.1</v>
      </c>
      <c r="R11" s="4">
        <v>0</v>
      </c>
      <c r="S11" s="4">
        <v>1.194E-3</v>
      </c>
      <c r="T11" s="4">
        <v>0.03</v>
      </c>
    </row>
    <row r="12" spans="1:21" ht="76.5" customHeight="1">
      <c r="A12" s="15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5.0000000000000001E-3</v>
      </c>
      <c r="S12" s="4">
        <v>0</v>
      </c>
      <c r="T12" s="4">
        <v>0.14000000000000001</v>
      </c>
    </row>
    <row r="13" spans="1:21" ht="27" customHeight="1">
      <c r="A13" s="15" t="s">
        <v>35</v>
      </c>
      <c r="B13" s="3" t="s">
        <v>108</v>
      </c>
      <c r="C13" s="6" t="s">
        <v>97</v>
      </c>
      <c r="D13" s="4">
        <v>1.87</v>
      </c>
      <c r="E13" s="4">
        <v>0.62</v>
      </c>
      <c r="F13" s="4">
        <v>21.25</v>
      </c>
      <c r="G13" s="4">
        <v>120</v>
      </c>
      <c r="H13" s="4">
        <v>12.4</v>
      </c>
      <c r="I13" s="4">
        <v>0.05</v>
      </c>
      <c r="J13" s="4">
        <v>0.06</v>
      </c>
      <c r="K13" s="4">
        <v>0</v>
      </c>
      <c r="L13" s="4">
        <v>0</v>
      </c>
      <c r="M13" s="13">
        <v>10</v>
      </c>
      <c r="N13" s="4">
        <v>15</v>
      </c>
      <c r="O13" s="4">
        <v>22.5</v>
      </c>
      <c r="P13" s="4">
        <v>0.75</v>
      </c>
      <c r="Q13" s="4">
        <v>105</v>
      </c>
      <c r="R13" s="4">
        <v>6.0000000000000001E-3</v>
      </c>
      <c r="S13" s="4">
        <v>0</v>
      </c>
      <c r="T13" s="4">
        <v>0.18</v>
      </c>
    </row>
    <row r="14" spans="1:21" ht="54" customHeight="1">
      <c r="A14" s="15"/>
      <c r="B14" s="34" t="s">
        <v>32</v>
      </c>
      <c r="C14" s="4"/>
      <c r="D14" s="17">
        <f t="shared" ref="D14:T14" si="0">SUM(D8:D13)</f>
        <v>18.41</v>
      </c>
      <c r="E14" s="17">
        <f t="shared" si="0"/>
        <v>18.78</v>
      </c>
      <c r="F14" s="17">
        <f t="shared" si="0"/>
        <v>80.06</v>
      </c>
      <c r="G14" s="17">
        <f t="shared" si="0"/>
        <v>587.52</v>
      </c>
      <c r="H14" s="17">
        <f t="shared" si="0"/>
        <v>14.47</v>
      </c>
      <c r="I14" s="17">
        <f t="shared" si="0"/>
        <v>0.32100000000000001</v>
      </c>
      <c r="J14" s="17">
        <f t="shared" si="0"/>
        <v>0.32200000000000001</v>
      </c>
      <c r="K14" s="17">
        <f t="shared" si="0"/>
        <v>175.06</v>
      </c>
      <c r="L14" s="17">
        <f t="shared" si="0"/>
        <v>2.5100000000000002</v>
      </c>
      <c r="M14" s="17">
        <f t="shared" si="0"/>
        <v>274.95999999999998</v>
      </c>
      <c r="N14" s="17">
        <f t="shared" si="0"/>
        <v>275.2</v>
      </c>
      <c r="O14" s="17">
        <f t="shared" si="0"/>
        <v>62.31</v>
      </c>
      <c r="P14" s="17">
        <f t="shared" si="0"/>
        <v>2.9999999999999996</v>
      </c>
      <c r="Q14" s="17">
        <f t="shared" si="0"/>
        <v>273.62</v>
      </c>
      <c r="R14" s="17">
        <f t="shared" si="0"/>
        <v>2.47E-2</v>
      </c>
      <c r="S14" s="17">
        <f t="shared" si="0"/>
        <v>7.2039999999999995E-3</v>
      </c>
      <c r="T14" s="17">
        <f t="shared" si="0"/>
        <v>0.75</v>
      </c>
    </row>
    <row r="15" spans="1:21" ht="19.2" customHeight="1">
      <c r="A15" s="15"/>
      <c r="B15" s="35" t="s">
        <v>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13"/>
      <c r="N15" s="4"/>
      <c r="O15" s="4"/>
      <c r="P15" s="4"/>
      <c r="Q15" s="4"/>
      <c r="R15" s="4"/>
      <c r="S15" s="4"/>
      <c r="T15" s="4"/>
    </row>
    <row r="16" spans="1:21" ht="19.95" customHeight="1">
      <c r="A16" s="15" t="s">
        <v>35</v>
      </c>
      <c r="B16" s="33" t="s">
        <v>117</v>
      </c>
      <c r="C16" s="6" t="s">
        <v>24</v>
      </c>
      <c r="D16" s="4">
        <v>0.48</v>
      </c>
      <c r="E16" s="4">
        <v>0.06</v>
      </c>
      <c r="F16" s="4">
        <v>2.1</v>
      </c>
      <c r="G16" s="4">
        <v>12</v>
      </c>
      <c r="H16" s="4">
        <v>0.3</v>
      </c>
      <c r="I16" s="4">
        <v>1.2E-2</v>
      </c>
      <c r="J16" s="4">
        <v>1.2E-2</v>
      </c>
      <c r="K16" s="4">
        <v>0</v>
      </c>
      <c r="L16" s="4">
        <v>0</v>
      </c>
      <c r="M16" s="13">
        <v>6</v>
      </c>
      <c r="N16" s="4">
        <v>21</v>
      </c>
      <c r="O16" s="4">
        <v>9</v>
      </c>
      <c r="P16" s="4">
        <v>4.8000000000000001E-2</v>
      </c>
      <c r="Q16" s="4">
        <v>0.56000000000000005</v>
      </c>
      <c r="R16" s="4">
        <v>2.3E-3</v>
      </c>
      <c r="S16" s="4">
        <v>0</v>
      </c>
      <c r="T16" s="4">
        <v>1.2E-2</v>
      </c>
    </row>
    <row r="17" spans="1:21" ht="18.600000000000001" customHeight="1">
      <c r="A17" s="15" t="s">
        <v>144</v>
      </c>
      <c r="B17" s="33" t="s">
        <v>74</v>
      </c>
      <c r="C17" s="4" t="s">
        <v>96</v>
      </c>
      <c r="D17" s="4">
        <v>1.97</v>
      </c>
      <c r="E17" s="4">
        <v>6.95</v>
      </c>
      <c r="F17" s="4">
        <v>8.66</v>
      </c>
      <c r="G17" s="4">
        <v>181.44</v>
      </c>
      <c r="H17" s="4">
        <v>5.62</v>
      </c>
      <c r="I17" s="4">
        <v>2.1000000000000001E-2</v>
      </c>
      <c r="J17" s="4">
        <v>4.9000000000000002E-2</v>
      </c>
      <c r="K17" s="4">
        <v>78.599999999999994</v>
      </c>
      <c r="L17" s="4">
        <v>1.25</v>
      </c>
      <c r="M17" s="13">
        <v>112</v>
      </c>
      <c r="N17" s="4">
        <v>59</v>
      </c>
      <c r="O17" s="4">
        <v>7.7</v>
      </c>
      <c r="P17" s="4">
        <v>6.6000000000000003E-2</v>
      </c>
      <c r="Q17" s="4">
        <v>4.66</v>
      </c>
      <c r="R17" s="4">
        <v>2.5000000000000001E-3</v>
      </c>
      <c r="S17" s="4">
        <v>1.5299999999999999E-3</v>
      </c>
      <c r="T17" s="4">
        <v>0.12</v>
      </c>
      <c r="U17" s="21"/>
    </row>
    <row r="18" spans="1:21" ht="17.399999999999999" customHeight="1">
      <c r="A18" s="15" t="s">
        <v>35</v>
      </c>
      <c r="B18" s="50" t="s">
        <v>169</v>
      </c>
      <c r="C18" s="44" t="s">
        <v>98</v>
      </c>
      <c r="D18" s="4">
        <v>11.65</v>
      </c>
      <c r="E18" s="4">
        <v>19.649999999999999</v>
      </c>
      <c r="F18" s="4">
        <v>16.510000000000002</v>
      </c>
      <c r="G18" s="4">
        <v>168</v>
      </c>
      <c r="H18" s="4">
        <v>0.68</v>
      </c>
      <c r="I18" s="4">
        <v>0.03</v>
      </c>
      <c r="J18" s="4">
        <v>0.09</v>
      </c>
      <c r="K18" s="4">
        <v>60.3</v>
      </c>
      <c r="L18" s="4">
        <v>2.2000000000000002</v>
      </c>
      <c r="M18" s="13">
        <v>181</v>
      </c>
      <c r="N18" s="4">
        <v>109</v>
      </c>
      <c r="O18" s="4">
        <v>26.8</v>
      </c>
      <c r="P18" s="4">
        <v>2.8</v>
      </c>
      <c r="Q18" s="4">
        <v>51</v>
      </c>
      <c r="R18" s="4">
        <v>1E-3</v>
      </c>
      <c r="S18" s="4">
        <v>6.7999999999999996E-3</v>
      </c>
      <c r="T18" s="4">
        <v>0.57999999999999996</v>
      </c>
    </row>
    <row r="19" spans="1:21" ht="16.95" customHeight="1">
      <c r="A19" s="15" t="s">
        <v>145</v>
      </c>
      <c r="B19" s="33" t="s">
        <v>75</v>
      </c>
      <c r="C19" s="4" t="s">
        <v>52</v>
      </c>
      <c r="D19" s="4">
        <v>5.51</v>
      </c>
      <c r="E19" s="6" t="s">
        <v>174</v>
      </c>
      <c r="F19" s="4">
        <v>26.44</v>
      </c>
      <c r="G19" s="4">
        <v>168.45</v>
      </c>
      <c r="H19" s="4">
        <v>0</v>
      </c>
      <c r="I19" s="4">
        <v>5.5E-2</v>
      </c>
      <c r="J19" s="4">
        <v>2.5000000000000001E-2</v>
      </c>
      <c r="K19" s="4">
        <v>60</v>
      </c>
      <c r="L19" s="4">
        <v>0.05</v>
      </c>
      <c r="M19" s="13">
        <v>4.8600000000000003</v>
      </c>
      <c r="N19" s="4">
        <v>41</v>
      </c>
      <c r="O19" s="4">
        <v>20.100000000000001</v>
      </c>
      <c r="P19" s="4">
        <v>0.01</v>
      </c>
      <c r="Q19" s="4">
        <v>30.3</v>
      </c>
      <c r="R19" s="4">
        <v>1.7999999999999999E-2</v>
      </c>
      <c r="S19" s="4">
        <v>1.9E-3</v>
      </c>
      <c r="T19" s="4">
        <v>2E-3</v>
      </c>
    </row>
    <row r="20" spans="1:21" ht="18">
      <c r="A20" s="15" t="s">
        <v>35</v>
      </c>
      <c r="B20" s="3" t="s">
        <v>76</v>
      </c>
      <c r="C20" s="4" t="s">
        <v>30</v>
      </c>
      <c r="D20" s="4">
        <v>0.6</v>
      </c>
      <c r="E20" s="4">
        <v>0.2</v>
      </c>
      <c r="F20" s="4">
        <v>30.4</v>
      </c>
      <c r="G20" s="4">
        <v>125.8</v>
      </c>
      <c r="H20" s="4">
        <v>14.4</v>
      </c>
      <c r="I20" s="4">
        <v>4.2000000000000003E-2</v>
      </c>
      <c r="J20" s="4">
        <v>0.12</v>
      </c>
      <c r="K20" s="4">
        <v>46</v>
      </c>
      <c r="L20" s="4">
        <v>0</v>
      </c>
      <c r="M20" s="13">
        <v>60</v>
      </c>
      <c r="N20" s="4">
        <v>66</v>
      </c>
      <c r="O20" s="4">
        <v>14</v>
      </c>
      <c r="P20" s="4">
        <v>0.06</v>
      </c>
      <c r="Q20" s="4">
        <v>240</v>
      </c>
      <c r="R20" s="4">
        <v>4.0000000000000001E-3</v>
      </c>
      <c r="S20" s="4">
        <v>0</v>
      </c>
      <c r="T20" s="4">
        <v>0.03</v>
      </c>
    </row>
    <row r="21" spans="1:21" ht="18">
      <c r="A21" s="15" t="s">
        <v>35</v>
      </c>
      <c r="B21" s="3" t="s">
        <v>27</v>
      </c>
      <c r="C21" s="6" t="s">
        <v>39</v>
      </c>
      <c r="D21" s="4">
        <v>3.95</v>
      </c>
      <c r="E21" s="4">
        <v>0.5</v>
      </c>
      <c r="F21" s="4">
        <v>24.15</v>
      </c>
      <c r="G21" s="4">
        <v>116.9</v>
      </c>
      <c r="H21" s="4">
        <v>0</v>
      </c>
      <c r="I21" s="4">
        <v>0.23</v>
      </c>
      <c r="J21" s="4">
        <v>0.03</v>
      </c>
      <c r="K21" s="4">
        <v>0</v>
      </c>
      <c r="L21" s="4">
        <v>0</v>
      </c>
      <c r="M21" s="13">
        <v>11.5</v>
      </c>
      <c r="N21" s="4">
        <v>43.5</v>
      </c>
      <c r="O21" s="4">
        <v>6.5</v>
      </c>
      <c r="P21" s="4">
        <v>0.35</v>
      </c>
      <c r="Q21" s="4">
        <v>29</v>
      </c>
      <c r="R21" s="4">
        <v>2.2000000000000001E-3</v>
      </c>
      <c r="S21" s="4">
        <v>1.1000000000000001E-3</v>
      </c>
      <c r="T21" s="4">
        <v>0.09</v>
      </c>
    </row>
    <row r="22" spans="1:21" ht="18">
      <c r="A22" s="15" t="s">
        <v>35</v>
      </c>
      <c r="B22" s="3" t="s">
        <v>28</v>
      </c>
      <c r="C22" s="6" t="s">
        <v>41</v>
      </c>
      <c r="D22" s="4">
        <v>1.84</v>
      </c>
      <c r="E22" s="4">
        <v>0.33</v>
      </c>
      <c r="F22" s="4">
        <v>9.35</v>
      </c>
      <c r="G22" s="4">
        <v>48.52</v>
      </c>
      <c r="H22" s="4">
        <v>0</v>
      </c>
      <c r="I22" s="4">
        <v>4.2000000000000003E-2</v>
      </c>
      <c r="J22" s="4">
        <v>2.1999999999999999E-2</v>
      </c>
      <c r="K22" s="4">
        <v>0</v>
      </c>
      <c r="L22" s="4">
        <v>0</v>
      </c>
      <c r="M22" s="13">
        <v>9.8000000000000007</v>
      </c>
      <c r="N22" s="4">
        <v>44.24</v>
      </c>
      <c r="O22" s="4">
        <v>3.16</v>
      </c>
      <c r="P22" s="4">
        <v>0.8</v>
      </c>
      <c r="Q22" s="4">
        <v>26.6</v>
      </c>
      <c r="R22" s="4">
        <v>8.3999999999999995E-3</v>
      </c>
      <c r="S22" s="4">
        <v>0</v>
      </c>
      <c r="T22" s="4">
        <v>0.2</v>
      </c>
    </row>
    <row r="23" spans="1:21" ht="18">
      <c r="A23" s="14"/>
      <c r="B23" s="34" t="s">
        <v>33</v>
      </c>
      <c r="C23" s="4"/>
      <c r="D23" s="17">
        <f>SUM(D16:D22)</f>
        <v>26</v>
      </c>
      <c r="E23" s="17">
        <f t="shared" ref="E23:T23" si="1">SUM(E16:E22)</f>
        <v>27.689999999999994</v>
      </c>
      <c r="F23" s="17">
        <f t="shared" si="1"/>
        <v>117.61000000000001</v>
      </c>
      <c r="G23" s="17">
        <f t="shared" si="1"/>
        <v>821.1099999999999</v>
      </c>
      <c r="H23" s="17">
        <f t="shared" si="1"/>
        <v>21</v>
      </c>
      <c r="I23" s="17">
        <f t="shared" si="1"/>
        <v>0.432</v>
      </c>
      <c r="J23" s="17">
        <f t="shared" si="1"/>
        <v>0.34799999999999998</v>
      </c>
      <c r="K23" s="17">
        <f t="shared" si="1"/>
        <v>244.89999999999998</v>
      </c>
      <c r="L23" s="17">
        <f t="shared" si="1"/>
        <v>3.5</v>
      </c>
      <c r="M23" s="17">
        <f t="shared" si="1"/>
        <v>385.16</v>
      </c>
      <c r="N23" s="17">
        <f t="shared" si="1"/>
        <v>383.74</v>
      </c>
      <c r="O23" s="17">
        <f t="shared" si="1"/>
        <v>87.259999999999991</v>
      </c>
      <c r="P23" s="17">
        <f t="shared" si="1"/>
        <v>4.1339999999999995</v>
      </c>
      <c r="Q23" s="17">
        <f t="shared" si="1"/>
        <v>382.12</v>
      </c>
      <c r="R23" s="17">
        <f t="shared" si="1"/>
        <v>3.8399999999999997E-2</v>
      </c>
      <c r="S23" s="17">
        <f t="shared" si="1"/>
        <v>1.133E-2</v>
      </c>
      <c r="T23" s="17">
        <f t="shared" si="1"/>
        <v>1.034</v>
      </c>
    </row>
    <row r="24" spans="1:21" ht="18">
      <c r="A24" s="14"/>
      <c r="B24" s="34" t="s">
        <v>34</v>
      </c>
      <c r="C24" s="4"/>
      <c r="D24" s="17">
        <f>D14+D23</f>
        <v>44.41</v>
      </c>
      <c r="E24" s="17">
        <f t="shared" ref="E24:T24" si="2">E14+E23</f>
        <v>46.47</v>
      </c>
      <c r="F24" s="17">
        <f t="shared" si="2"/>
        <v>197.67000000000002</v>
      </c>
      <c r="G24" s="17">
        <f t="shared" si="2"/>
        <v>1408.6299999999999</v>
      </c>
      <c r="H24" s="17">
        <f t="shared" si="2"/>
        <v>35.47</v>
      </c>
      <c r="I24" s="17">
        <f t="shared" si="2"/>
        <v>0.753</v>
      </c>
      <c r="J24" s="17">
        <f t="shared" si="2"/>
        <v>0.66999999999999993</v>
      </c>
      <c r="K24" s="17">
        <f t="shared" si="2"/>
        <v>419.96</v>
      </c>
      <c r="L24" s="17">
        <f t="shared" si="2"/>
        <v>6.01</v>
      </c>
      <c r="M24" s="17">
        <f t="shared" si="2"/>
        <v>660.12</v>
      </c>
      <c r="N24" s="17">
        <f t="shared" si="2"/>
        <v>658.94</v>
      </c>
      <c r="O24" s="17">
        <f t="shared" si="2"/>
        <v>149.57</v>
      </c>
      <c r="P24" s="17">
        <f t="shared" si="2"/>
        <v>7.1339999999999986</v>
      </c>
      <c r="Q24" s="17">
        <f t="shared" si="2"/>
        <v>655.74</v>
      </c>
      <c r="R24" s="17">
        <f t="shared" si="2"/>
        <v>6.3099999999999989E-2</v>
      </c>
      <c r="S24" s="17">
        <f t="shared" si="2"/>
        <v>1.8533999999999998E-2</v>
      </c>
      <c r="T24" s="17">
        <f t="shared" si="2"/>
        <v>1.784</v>
      </c>
    </row>
    <row r="26" spans="1:21" ht="18">
      <c r="A26" s="69" t="str">
        <f>'День 4'!$A$29</f>
        <v>* - Сборник технологических карт, рецептур блюд кулинарных изделий для школьного питания Уфа 2014</v>
      </c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</row>
    <row r="28" spans="1:21" ht="19.95" customHeight="1">
      <c r="B28" s="1" t="s">
        <v>178</v>
      </c>
      <c r="C28" s="1"/>
      <c r="D28" s="1"/>
      <c r="E28" s="62" t="s">
        <v>184</v>
      </c>
      <c r="F28" s="62"/>
      <c r="G28" s="62"/>
    </row>
    <row r="29" spans="1:21" ht="19.95" customHeight="1">
      <c r="B29" s="1"/>
      <c r="C29" s="1"/>
      <c r="D29" s="1"/>
      <c r="E29" s="1"/>
      <c r="F29" s="1"/>
      <c r="G29" s="1"/>
    </row>
    <row r="30" spans="1:21" ht="19.95" customHeight="1">
      <c r="B30" s="1" t="s">
        <v>179</v>
      </c>
      <c r="C30" s="1"/>
      <c r="D30" s="1"/>
      <c r="E30" s="62" t="s">
        <v>183</v>
      </c>
      <c r="F30" s="62"/>
      <c r="G30" s="62"/>
    </row>
  </sheetData>
  <mergeCells count="14">
    <mergeCell ref="E30:G30"/>
    <mergeCell ref="A1:U1"/>
    <mergeCell ref="A2:B2"/>
    <mergeCell ref="C2:U2"/>
    <mergeCell ref="A3:B3"/>
    <mergeCell ref="A5:A6"/>
    <mergeCell ref="B5:B6"/>
    <mergeCell ref="C5:C6"/>
    <mergeCell ref="G5:G6"/>
    <mergeCell ref="H5:L5"/>
    <mergeCell ref="M5:T5"/>
    <mergeCell ref="D5:F5"/>
    <mergeCell ref="A26:O26"/>
    <mergeCell ref="E28:G28"/>
  </mergeCells>
  <pageMargins left="0.7" right="0.7" top="0.75" bottom="0.75" header="0.3" footer="0.3"/>
  <pageSetup paperSize="9"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workbookViewId="0">
      <selection activeCell="E31" sqref="E31:G31"/>
    </sheetView>
  </sheetViews>
  <sheetFormatPr defaultRowHeight="14.4"/>
  <cols>
    <col min="1" max="1" width="17.44140625" customWidth="1"/>
    <col min="2" max="2" width="31.33203125" customWidth="1"/>
    <col min="3" max="3" width="9.33203125" customWidth="1"/>
    <col min="4" max="4" width="8.33203125" customWidth="1"/>
    <col min="5" max="5" width="8.44140625" customWidth="1"/>
    <col min="6" max="6" width="12.33203125" customWidth="1"/>
    <col min="7" max="7" width="19.88671875" customWidth="1"/>
    <col min="8" max="8" width="7.33203125" customWidth="1"/>
    <col min="9" max="9" width="6.88671875" customWidth="1"/>
    <col min="10" max="10" width="6.6640625" customWidth="1"/>
    <col min="11" max="11" width="6.109375" customWidth="1"/>
    <col min="12" max="12" width="5.88671875" customWidth="1"/>
    <col min="13" max="14" width="6.5546875" customWidth="1"/>
    <col min="15" max="15" width="7.44140625" customWidth="1"/>
    <col min="16" max="16" width="6.6640625" customWidth="1"/>
    <col min="17" max="17" width="5.6640625" customWidth="1"/>
    <col min="18" max="18" width="7.5546875" customWidth="1"/>
    <col min="19" max="19" width="10.88671875" customWidth="1"/>
    <col min="20" max="20" width="6.6640625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77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9.2" customHeight="1">
      <c r="A4" s="64"/>
      <c r="B4" s="64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9.2" customHeight="1">
      <c r="A5" s="74" t="s">
        <v>1</v>
      </c>
      <c r="B5" s="76" t="s">
        <v>2</v>
      </c>
      <c r="C5" s="74" t="s">
        <v>4</v>
      </c>
      <c r="D5" s="79" t="s">
        <v>3</v>
      </c>
      <c r="E5" s="79"/>
      <c r="F5" s="79"/>
      <c r="G5" s="78" t="s">
        <v>8</v>
      </c>
      <c r="H5" s="79" t="s">
        <v>9</v>
      </c>
      <c r="I5" s="79"/>
      <c r="J5" s="79"/>
      <c r="K5" s="79"/>
      <c r="L5" s="79"/>
      <c r="M5" s="79" t="s">
        <v>15</v>
      </c>
      <c r="N5" s="79"/>
      <c r="O5" s="79"/>
      <c r="P5" s="79"/>
      <c r="Q5" s="79"/>
      <c r="R5" s="79"/>
      <c r="S5" s="79"/>
      <c r="T5" s="79"/>
    </row>
    <row r="6" spans="1:21" ht="35.4" customHeight="1">
      <c r="A6" s="75"/>
      <c r="B6" s="77"/>
      <c r="C6" s="75"/>
      <c r="D6" s="38" t="s">
        <v>5</v>
      </c>
      <c r="E6" s="38" t="s">
        <v>6</v>
      </c>
      <c r="F6" s="38" t="s">
        <v>7</v>
      </c>
      <c r="G6" s="74"/>
      <c r="H6" s="35" t="s">
        <v>10</v>
      </c>
      <c r="I6" s="35" t="s">
        <v>11</v>
      </c>
      <c r="J6" s="35" t="s">
        <v>12</v>
      </c>
      <c r="K6" s="35" t="s">
        <v>13</v>
      </c>
      <c r="L6" s="35" t="s">
        <v>14</v>
      </c>
      <c r="M6" s="39" t="s">
        <v>16</v>
      </c>
      <c r="N6" s="35" t="s">
        <v>17</v>
      </c>
      <c r="O6" s="35" t="s">
        <v>18</v>
      </c>
      <c r="P6" s="35" t="s">
        <v>19</v>
      </c>
      <c r="Q6" s="35" t="s">
        <v>20</v>
      </c>
      <c r="R6" s="35" t="s">
        <v>21</v>
      </c>
      <c r="S6" s="35" t="s">
        <v>22</v>
      </c>
      <c r="T6" s="35" t="s">
        <v>99</v>
      </c>
    </row>
    <row r="7" spans="1:21" ht="57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37.200000000000003" customHeight="1">
      <c r="A8" s="14" t="s">
        <v>56</v>
      </c>
      <c r="B8" s="33" t="s">
        <v>53</v>
      </c>
      <c r="C8" s="6" t="s">
        <v>57</v>
      </c>
      <c r="D8" s="4">
        <v>2.36</v>
      </c>
      <c r="E8" s="4">
        <v>3.49</v>
      </c>
      <c r="F8" s="4">
        <v>14.89</v>
      </c>
      <c r="G8" s="4">
        <v>136</v>
      </c>
      <c r="H8" s="4">
        <v>0</v>
      </c>
      <c r="I8" s="4">
        <v>3.4000000000000002E-2</v>
      </c>
      <c r="J8" s="4">
        <v>2.1000000000000001E-2</v>
      </c>
      <c r="K8" s="4">
        <v>40</v>
      </c>
      <c r="L8" s="4">
        <v>0.12</v>
      </c>
      <c r="M8" s="13">
        <v>8.4</v>
      </c>
      <c r="N8" s="4">
        <v>22.5</v>
      </c>
      <c r="O8" s="4">
        <v>4.2</v>
      </c>
      <c r="P8" s="4">
        <v>0.35</v>
      </c>
      <c r="Q8" s="4">
        <v>30.9</v>
      </c>
      <c r="R8" s="4">
        <v>1E-3</v>
      </c>
      <c r="S8" s="4">
        <v>9.0000000000000006E-5</v>
      </c>
      <c r="T8" s="4">
        <v>0.08</v>
      </c>
    </row>
    <row r="9" spans="1:21" ht="19.95" customHeight="1">
      <c r="A9" s="15" t="s">
        <v>163</v>
      </c>
      <c r="B9" s="45" t="s">
        <v>162</v>
      </c>
      <c r="C9" s="6" t="s">
        <v>93</v>
      </c>
      <c r="D9" s="4">
        <v>6.32</v>
      </c>
      <c r="E9" s="4">
        <v>8.9</v>
      </c>
      <c r="F9" s="4">
        <v>26.07</v>
      </c>
      <c r="G9" s="4">
        <v>192.14</v>
      </c>
      <c r="H9" s="4">
        <v>1.36</v>
      </c>
      <c r="I9" s="4">
        <v>0.11</v>
      </c>
      <c r="J9" s="4">
        <v>0.25</v>
      </c>
      <c r="K9" s="4">
        <v>90.1</v>
      </c>
      <c r="L9" s="4">
        <v>1.9</v>
      </c>
      <c r="M9" s="13">
        <v>102</v>
      </c>
      <c r="N9" s="4">
        <v>88</v>
      </c>
      <c r="O9" s="4">
        <v>20.100000000000001</v>
      </c>
      <c r="P9" s="4">
        <v>1.54</v>
      </c>
      <c r="Q9" s="4">
        <v>116</v>
      </c>
      <c r="R9" s="4">
        <v>8.0000000000000002E-3</v>
      </c>
      <c r="S9" s="4">
        <v>3.6900000000000001E-3</v>
      </c>
      <c r="T9" s="4">
        <v>0.4</v>
      </c>
    </row>
    <row r="10" spans="1:21" ht="19.2" customHeight="1">
      <c r="A10" s="14" t="s">
        <v>126</v>
      </c>
      <c r="B10" s="33" t="s">
        <v>47</v>
      </c>
      <c r="C10" s="6" t="s">
        <v>42</v>
      </c>
      <c r="D10" s="4">
        <v>0.11</v>
      </c>
      <c r="E10" s="4">
        <v>1.7999999999999999E-2</v>
      </c>
      <c r="F10" s="4">
        <v>13.68</v>
      </c>
      <c r="G10" s="4">
        <v>45.8</v>
      </c>
      <c r="H10" s="4">
        <v>4.8600000000000003</v>
      </c>
      <c r="I10" s="4">
        <v>0</v>
      </c>
      <c r="J10" s="4">
        <v>0</v>
      </c>
      <c r="K10" s="4">
        <v>0</v>
      </c>
      <c r="L10" s="4">
        <v>0.15</v>
      </c>
      <c r="M10" s="13">
        <v>12.78</v>
      </c>
      <c r="N10" s="4">
        <v>3.96</v>
      </c>
      <c r="O10" s="4">
        <v>2.46</v>
      </c>
      <c r="P10" s="4">
        <v>0.32</v>
      </c>
      <c r="Q10" s="4">
        <v>1.97</v>
      </c>
      <c r="R10" s="4">
        <v>0</v>
      </c>
      <c r="S10" s="4">
        <v>0</v>
      </c>
      <c r="T10" s="4">
        <v>7.4999999999999997E-2</v>
      </c>
    </row>
    <row r="11" spans="1:21" ht="37.950000000000003" customHeight="1">
      <c r="A11" s="14" t="s">
        <v>35</v>
      </c>
      <c r="B11" s="3" t="s">
        <v>28</v>
      </c>
      <c r="C11" s="6" t="s">
        <v>40</v>
      </c>
      <c r="D11" s="4">
        <v>1.32</v>
      </c>
      <c r="E11" s="4">
        <v>0.24</v>
      </c>
      <c r="F11" s="4">
        <v>6.68</v>
      </c>
      <c r="G11" s="4">
        <v>34.659999999999997</v>
      </c>
      <c r="H11" s="4">
        <v>0</v>
      </c>
      <c r="I11" s="4">
        <v>0.03</v>
      </c>
      <c r="J11" s="4">
        <v>1.6E-2</v>
      </c>
      <c r="K11" s="4">
        <v>0</v>
      </c>
      <c r="L11" s="4">
        <v>0</v>
      </c>
      <c r="M11" s="13">
        <v>7</v>
      </c>
      <c r="N11" s="4">
        <v>11</v>
      </c>
      <c r="O11" s="4">
        <v>2.25</v>
      </c>
      <c r="P11" s="4">
        <v>0.56999999999999995</v>
      </c>
      <c r="Q11" s="4">
        <v>19</v>
      </c>
      <c r="R11" s="4">
        <v>6.0000000000000001E-3</v>
      </c>
      <c r="S11" s="4">
        <v>0</v>
      </c>
      <c r="T11" s="4">
        <v>0.14000000000000001</v>
      </c>
    </row>
    <row r="12" spans="1:21" ht="19.2" customHeight="1">
      <c r="A12" s="14" t="s">
        <v>35</v>
      </c>
      <c r="B12" s="3" t="s">
        <v>78</v>
      </c>
      <c r="C12" s="6" t="s">
        <v>94</v>
      </c>
      <c r="D12" s="4">
        <v>1.97</v>
      </c>
      <c r="E12" s="4">
        <v>0.7</v>
      </c>
      <c r="F12" s="4">
        <v>8.43</v>
      </c>
      <c r="G12" s="4">
        <v>95</v>
      </c>
      <c r="H12" s="4">
        <v>1.27</v>
      </c>
      <c r="I12" s="4">
        <v>0.06</v>
      </c>
      <c r="J12" s="4">
        <v>2.3E-2</v>
      </c>
      <c r="K12" s="4">
        <v>0</v>
      </c>
      <c r="L12" s="4">
        <v>0</v>
      </c>
      <c r="M12" s="13" t="s">
        <v>102</v>
      </c>
      <c r="N12" s="4">
        <v>3.5</v>
      </c>
      <c r="O12" s="4">
        <v>2</v>
      </c>
      <c r="P12" s="4">
        <v>7.0000000000000007E-2</v>
      </c>
      <c r="Q12" s="4">
        <v>19.3</v>
      </c>
      <c r="R12" s="4">
        <v>1.1999999999999999E-3</v>
      </c>
      <c r="S12" s="4">
        <v>1.95E-4</v>
      </c>
      <c r="T12" s="4">
        <v>1.7000000000000001E-2</v>
      </c>
    </row>
    <row r="13" spans="1:21" ht="17.399999999999999" customHeight="1">
      <c r="A13" s="14" t="s">
        <v>119</v>
      </c>
      <c r="B13" s="33" t="s">
        <v>105</v>
      </c>
      <c r="C13" s="6" t="s">
        <v>95</v>
      </c>
      <c r="D13" s="4">
        <v>6.52</v>
      </c>
      <c r="E13" s="4">
        <v>5.62</v>
      </c>
      <c r="F13" s="4">
        <v>10.52</v>
      </c>
      <c r="G13" s="4">
        <v>82.5</v>
      </c>
      <c r="H13" s="4">
        <v>6.57</v>
      </c>
      <c r="I13" s="4">
        <v>0.09</v>
      </c>
      <c r="J13" s="4">
        <v>3.7999999999999999E-2</v>
      </c>
      <c r="K13" s="4">
        <v>45</v>
      </c>
      <c r="L13" s="4">
        <v>0.3</v>
      </c>
      <c r="M13" s="13">
        <v>145</v>
      </c>
      <c r="N13" s="4">
        <v>145.19999999999999</v>
      </c>
      <c r="O13" s="4">
        <v>31.5</v>
      </c>
      <c r="P13" s="4">
        <v>0.22</v>
      </c>
      <c r="Q13" s="4">
        <v>87.5</v>
      </c>
      <c r="R13" s="4">
        <v>2E-3</v>
      </c>
      <c r="S13" s="4">
        <v>3.2000000000000002E-3</v>
      </c>
      <c r="T13" s="4">
        <v>5.5E-2</v>
      </c>
    </row>
    <row r="14" spans="1:21" ht="55.2" customHeight="1">
      <c r="A14" s="40"/>
      <c r="B14" s="34" t="s">
        <v>32</v>
      </c>
      <c r="C14" s="4"/>
      <c r="D14" s="18">
        <f>SUM(D8:D13)</f>
        <v>18.600000000000001</v>
      </c>
      <c r="E14" s="18">
        <f t="shared" ref="E14:T14" si="0">SUM(E8:E13)</f>
        <v>18.968</v>
      </c>
      <c r="F14" s="18">
        <f t="shared" si="0"/>
        <v>80.27</v>
      </c>
      <c r="G14" s="18">
        <f t="shared" si="0"/>
        <v>586.1</v>
      </c>
      <c r="H14" s="18">
        <f t="shared" si="0"/>
        <v>14.06</v>
      </c>
      <c r="I14" s="18">
        <f t="shared" si="0"/>
        <v>0.32400000000000001</v>
      </c>
      <c r="J14" s="18">
        <f t="shared" si="0"/>
        <v>0.34800000000000003</v>
      </c>
      <c r="K14" s="18">
        <f t="shared" si="0"/>
        <v>175.1</v>
      </c>
      <c r="L14" s="18">
        <f t="shared" si="0"/>
        <v>2.4699999999999998</v>
      </c>
      <c r="M14" s="18">
        <f t="shared" si="0"/>
        <v>275.18</v>
      </c>
      <c r="N14" s="18">
        <f t="shared" si="0"/>
        <v>274.15999999999997</v>
      </c>
      <c r="O14" s="18">
        <f t="shared" si="0"/>
        <v>62.510000000000005</v>
      </c>
      <c r="P14" s="18">
        <f t="shared" si="0"/>
        <v>3.07</v>
      </c>
      <c r="Q14" s="18">
        <f t="shared" si="0"/>
        <v>274.67</v>
      </c>
      <c r="R14" s="18">
        <f t="shared" si="0"/>
        <v>1.8200000000000001E-2</v>
      </c>
      <c r="S14" s="18">
        <f t="shared" si="0"/>
        <v>7.1750000000000008E-3</v>
      </c>
      <c r="T14" s="18">
        <f t="shared" si="0"/>
        <v>0.76700000000000013</v>
      </c>
    </row>
    <row r="15" spans="1:21" ht="41.25" customHeight="1">
      <c r="A15" s="40"/>
      <c r="B15" s="35" t="s">
        <v>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13"/>
      <c r="N15" s="4"/>
      <c r="O15" s="4"/>
      <c r="P15" s="4"/>
      <c r="Q15" s="4"/>
      <c r="R15" s="4"/>
      <c r="S15" s="4"/>
      <c r="T15" s="4"/>
    </row>
    <row r="16" spans="1:21" ht="36" customHeight="1">
      <c r="A16" s="14" t="s">
        <v>35</v>
      </c>
      <c r="B16" s="33" t="s">
        <v>115</v>
      </c>
      <c r="C16" s="6" t="s">
        <v>24</v>
      </c>
      <c r="D16" s="4">
        <v>1.23</v>
      </c>
      <c r="E16" s="4">
        <v>1.74</v>
      </c>
      <c r="F16" s="4">
        <v>5.87</v>
      </c>
      <c r="G16" s="4">
        <v>44.16</v>
      </c>
      <c r="H16" s="4">
        <v>0.73</v>
      </c>
      <c r="I16" s="4">
        <v>6.0000000000000001E-3</v>
      </c>
      <c r="J16" s="4">
        <v>2.5000000000000001E-2</v>
      </c>
      <c r="K16" s="4">
        <v>8.4</v>
      </c>
      <c r="L16" s="4">
        <v>0</v>
      </c>
      <c r="M16" s="13">
        <v>5.62</v>
      </c>
      <c r="N16" s="4">
        <v>29.88</v>
      </c>
      <c r="O16" s="4">
        <v>0.12</v>
      </c>
      <c r="P16" s="4">
        <v>2.4E-2</v>
      </c>
      <c r="Q16" s="4">
        <v>0.68</v>
      </c>
      <c r="R16" s="4">
        <v>1.2999999999999999E-2</v>
      </c>
      <c r="S16" s="4">
        <v>8.0000000000000002E-3</v>
      </c>
      <c r="T16" s="4">
        <v>6.0000000000000001E-3</v>
      </c>
    </row>
    <row r="17" spans="1:20" ht="19.95" customHeight="1">
      <c r="A17" s="14" t="s">
        <v>146</v>
      </c>
      <c r="B17" s="33" t="s">
        <v>79</v>
      </c>
      <c r="C17" s="4" t="s">
        <v>30</v>
      </c>
      <c r="D17" s="4">
        <v>4.3899999999999997</v>
      </c>
      <c r="E17" s="4">
        <v>4.21</v>
      </c>
      <c r="F17" s="4">
        <v>13.22</v>
      </c>
      <c r="G17" s="4">
        <v>118.6</v>
      </c>
      <c r="H17" s="4">
        <v>0.66</v>
      </c>
      <c r="I17" s="4">
        <v>0.09</v>
      </c>
      <c r="J17" s="4">
        <v>5.8000000000000003E-2</v>
      </c>
      <c r="K17" s="4">
        <v>0</v>
      </c>
      <c r="L17" s="4">
        <v>0</v>
      </c>
      <c r="M17" s="13">
        <v>34.14</v>
      </c>
      <c r="N17" s="4">
        <v>50.48</v>
      </c>
      <c r="O17" s="4">
        <v>18.46</v>
      </c>
      <c r="P17" s="4">
        <v>6.4000000000000001E-2</v>
      </c>
      <c r="Q17" s="4">
        <v>3.82</v>
      </c>
      <c r="R17" s="4">
        <v>2.7000000000000001E-3</v>
      </c>
      <c r="S17" s="4">
        <v>7.5000000000000002E-4</v>
      </c>
      <c r="T17" s="4">
        <v>1.6E-2</v>
      </c>
    </row>
    <row r="18" spans="1:20" ht="19.2" customHeight="1">
      <c r="A18" s="15" t="s">
        <v>35</v>
      </c>
      <c r="B18" s="51" t="s">
        <v>170</v>
      </c>
      <c r="C18" s="6" t="s">
        <v>98</v>
      </c>
      <c r="D18" s="19">
        <v>10.36</v>
      </c>
      <c r="E18" s="19">
        <v>15.52</v>
      </c>
      <c r="F18" s="19">
        <v>14.59</v>
      </c>
      <c r="G18" s="19">
        <v>218.56</v>
      </c>
      <c r="H18" s="4">
        <v>0.3</v>
      </c>
      <c r="I18" s="4">
        <v>0.08</v>
      </c>
      <c r="J18" s="4">
        <v>0.1</v>
      </c>
      <c r="K18" s="4">
        <v>123.3</v>
      </c>
      <c r="L18" s="4">
        <v>1.2</v>
      </c>
      <c r="M18" s="13">
        <v>171</v>
      </c>
      <c r="N18" s="4">
        <v>124</v>
      </c>
      <c r="O18" s="4">
        <v>20.2</v>
      </c>
      <c r="P18" s="4">
        <v>2.12</v>
      </c>
      <c r="Q18" s="4">
        <v>97</v>
      </c>
      <c r="R18" s="4">
        <v>3.0000000000000001E-3</v>
      </c>
      <c r="S18" s="4">
        <v>5.0000000000000001E-4</v>
      </c>
      <c r="T18" s="4">
        <v>0.38</v>
      </c>
    </row>
    <row r="19" spans="1:20" ht="19.95" customHeight="1">
      <c r="A19" s="14" t="s">
        <v>147</v>
      </c>
      <c r="B19" s="3" t="s">
        <v>80</v>
      </c>
      <c r="C19" s="4" t="s">
        <v>63</v>
      </c>
      <c r="D19" s="4">
        <v>3.09</v>
      </c>
      <c r="E19" s="4">
        <v>4.8499999999999996</v>
      </c>
      <c r="F19" s="4">
        <v>10.78</v>
      </c>
      <c r="G19" s="4">
        <v>110.52</v>
      </c>
      <c r="H19" s="4">
        <v>3.7</v>
      </c>
      <c r="I19" s="4">
        <v>0.04</v>
      </c>
      <c r="J19" s="4">
        <v>5.5E-2</v>
      </c>
      <c r="K19" s="4">
        <v>90.3</v>
      </c>
      <c r="L19" s="4">
        <v>1.9</v>
      </c>
      <c r="M19" s="13">
        <v>103.2</v>
      </c>
      <c r="N19" s="4">
        <v>60.21</v>
      </c>
      <c r="O19" s="4">
        <v>5.96</v>
      </c>
      <c r="P19" s="4">
        <v>2.1000000000000001E-2</v>
      </c>
      <c r="Q19" s="4">
        <v>86</v>
      </c>
      <c r="R19" s="4">
        <v>1.6000000000000001E-3</v>
      </c>
      <c r="S19" s="4">
        <v>0</v>
      </c>
      <c r="T19" s="4">
        <v>5.0000000000000001E-3</v>
      </c>
    </row>
    <row r="20" spans="1:20" ht="19.2" customHeight="1">
      <c r="A20" s="14" t="s">
        <v>141</v>
      </c>
      <c r="B20" s="3" t="s">
        <v>148</v>
      </c>
      <c r="C20" s="6" t="s">
        <v>42</v>
      </c>
      <c r="D20" s="4">
        <v>0.7</v>
      </c>
      <c r="E20" s="4">
        <v>4.1000000000000002E-2</v>
      </c>
      <c r="F20" s="4">
        <v>24.86</v>
      </c>
      <c r="G20" s="4">
        <v>103.32</v>
      </c>
      <c r="H20" s="4">
        <v>0.19</v>
      </c>
      <c r="I20" s="4">
        <v>1.4E-2</v>
      </c>
      <c r="J20" s="4">
        <v>2.7E-2</v>
      </c>
      <c r="K20" s="4">
        <v>0</v>
      </c>
      <c r="L20" s="4">
        <v>0</v>
      </c>
      <c r="M20" s="13">
        <v>29.08</v>
      </c>
      <c r="N20" s="4">
        <v>19.71</v>
      </c>
      <c r="O20" s="4">
        <v>18.5</v>
      </c>
      <c r="P20" s="4">
        <v>0.43</v>
      </c>
      <c r="Q20" s="4">
        <v>42</v>
      </c>
      <c r="R20" s="4">
        <v>6.0000000000000001E-3</v>
      </c>
      <c r="S20" s="4">
        <v>0</v>
      </c>
      <c r="T20" s="4">
        <v>0.2</v>
      </c>
    </row>
    <row r="21" spans="1:20" ht="19.2" customHeight="1">
      <c r="A21" s="14" t="s">
        <v>35</v>
      </c>
      <c r="B21" s="3" t="s">
        <v>27</v>
      </c>
      <c r="C21" s="6" t="s">
        <v>39</v>
      </c>
      <c r="D21" s="4">
        <v>3.95</v>
      </c>
      <c r="E21" s="4">
        <v>0.5</v>
      </c>
      <c r="F21" s="4">
        <v>24.15</v>
      </c>
      <c r="G21" s="4">
        <v>116.9</v>
      </c>
      <c r="H21" s="4">
        <v>0</v>
      </c>
      <c r="I21" s="4">
        <v>0.05</v>
      </c>
      <c r="J21" s="4">
        <v>0.03</v>
      </c>
      <c r="K21" s="4">
        <v>0</v>
      </c>
      <c r="L21" s="4">
        <v>0</v>
      </c>
      <c r="M21" s="13">
        <v>11.5</v>
      </c>
      <c r="N21" s="4">
        <v>43.5</v>
      </c>
      <c r="O21" s="4">
        <v>6.5</v>
      </c>
      <c r="P21" s="4">
        <v>0.35</v>
      </c>
      <c r="Q21" s="4">
        <v>29</v>
      </c>
      <c r="R21" s="4">
        <v>2.2000000000000001E-3</v>
      </c>
      <c r="S21" s="4">
        <v>1.1000000000000001E-3</v>
      </c>
      <c r="T21" s="4">
        <v>0.18</v>
      </c>
    </row>
    <row r="22" spans="1:20" ht="17.399999999999999" customHeight="1">
      <c r="A22" s="14" t="s">
        <v>35</v>
      </c>
      <c r="B22" s="3" t="s">
        <v>28</v>
      </c>
      <c r="C22" s="6" t="s">
        <v>41</v>
      </c>
      <c r="D22" s="4">
        <v>1.84</v>
      </c>
      <c r="E22" s="4">
        <v>0.33</v>
      </c>
      <c r="F22" s="4">
        <v>9.35</v>
      </c>
      <c r="G22" s="4">
        <v>48.52</v>
      </c>
      <c r="H22" s="4">
        <v>0</v>
      </c>
      <c r="I22" s="4">
        <v>4.2000000000000003E-2</v>
      </c>
      <c r="J22" s="4">
        <v>2.1999999999999999E-2</v>
      </c>
      <c r="K22" s="4">
        <v>0</v>
      </c>
      <c r="L22" s="4">
        <v>0</v>
      </c>
      <c r="M22" s="13">
        <v>9.8000000000000007</v>
      </c>
      <c r="N22" s="4">
        <v>44.24</v>
      </c>
      <c r="O22" s="4">
        <v>5.16</v>
      </c>
      <c r="P22" s="4">
        <v>0.8</v>
      </c>
      <c r="Q22" s="4">
        <v>26.6</v>
      </c>
      <c r="R22" s="4">
        <v>8.3999999999999995E-3</v>
      </c>
      <c r="S22" s="4">
        <v>0</v>
      </c>
      <c r="T22" s="4">
        <v>0.2</v>
      </c>
    </row>
    <row r="23" spans="1:20" ht="17.399999999999999" customHeight="1">
      <c r="A23" s="14" t="s">
        <v>36</v>
      </c>
      <c r="B23" s="3" t="s">
        <v>107</v>
      </c>
      <c r="C23" s="6" t="s">
        <v>97</v>
      </c>
      <c r="D23" s="4">
        <v>0.5</v>
      </c>
      <c r="E23" s="4">
        <v>0.25</v>
      </c>
      <c r="F23" s="4">
        <v>14.37</v>
      </c>
      <c r="G23" s="4">
        <v>61.25</v>
      </c>
      <c r="H23" s="4">
        <v>15</v>
      </c>
      <c r="I23" s="4">
        <v>0.1</v>
      </c>
      <c r="J23" s="4">
        <v>3.6999999999999998E-2</v>
      </c>
      <c r="K23" s="4">
        <v>23</v>
      </c>
      <c r="L23" s="4">
        <v>0.4</v>
      </c>
      <c r="M23" s="13">
        <v>20</v>
      </c>
      <c r="N23" s="4">
        <v>13.75</v>
      </c>
      <c r="O23" s="4">
        <v>12.75</v>
      </c>
      <c r="P23" s="4">
        <v>0.37</v>
      </c>
      <c r="Q23" s="4">
        <v>98</v>
      </c>
      <c r="R23" s="4">
        <v>8.0000000000000002E-3</v>
      </c>
      <c r="S23" s="4">
        <v>0</v>
      </c>
      <c r="T23" s="4">
        <v>2.8000000000000001E-2</v>
      </c>
    </row>
    <row r="24" spans="1:20" ht="18">
      <c r="A24" s="14"/>
      <c r="B24" s="34" t="s">
        <v>33</v>
      </c>
      <c r="C24" s="4"/>
      <c r="D24" s="18">
        <f t="shared" ref="D24:T24" si="1">SUM(D16:D23)</f>
        <v>26.06</v>
      </c>
      <c r="E24" s="18">
        <f t="shared" si="1"/>
        <v>27.440999999999999</v>
      </c>
      <c r="F24" s="18">
        <f t="shared" si="1"/>
        <v>117.19</v>
      </c>
      <c r="G24" s="18">
        <f t="shared" si="1"/>
        <v>821.82999999999993</v>
      </c>
      <c r="H24" s="18">
        <f t="shared" si="1"/>
        <v>20.580000000000002</v>
      </c>
      <c r="I24" s="18">
        <f t="shared" si="1"/>
        <v>0.42200000000000004</v>
      </c>
      <c r="J24" s="18">
        <f t="shared" si="1"/>
        <v>0.35400000000000004</v>
      </c>
      <c r="K24" s="18">
        <f t="shared" si="1"/>
        <v>245</v>
      </c>
      <c r="L24" s="18">
        <f t="shared" si="1"/>
        <v>3.4999999999999996</v>
      </c>
      <c r="M24" s="18">
        <f t="shared" si="1"/>
        <v>384.34</v>
      </c>
      <c r="N24" s="18">
        <f t="shared" si="1"/>
        <v>385.77</v>
      </c>
      <c r="O24" s="18">
        <f t="shared" si="1"/>
        <v>87.65</v>
      </c>
      <c r="P24" s="18">
        <f t="shared" si="1"/>
        <v>4.1790000000000003</v>
      </c>
      <c r="Q24" s="18">
        <f t="shared" si="1"/>
        <v>383.1</v>
      </c>
      <c r="R24" s="18">
        <f t="shared" si="1"/>
        <v>4.4899999999999995E-2</v>
      </c>
      <c r="S24" s="18">
        <f t="shared" si="1"/>
        <v>1.0350000000000002E-2</v>
      </c>
      <c r="T24" s="18">
        <f t="shared" si="1"/>
        <v>1.0149999999999999</v>
      </c>
    </row>
    <row r="25" spans="1:20" ht="18">
      <c r="A25" s="14"/>
      <c r="B25" s="34" t="s">
        <v>34</v>
      </c>
      <c r="C25" s="4"/>
      <c r="D25" s="18">
        <f t="shared" ref="D25:T25" si="2">D14+D24</f>
        <v>44.66</v>
      </c>
      <c r="E25" s="18">
        <f t="shared" si="2"/>
        <v>46.408999999999999</v>
      </c>
      <c r="F25" s="18">
        <f t="shared" si="2"/>
        <v>197.45999999999998</v>
      </c>
      <c r="G25" s="18">
        <f t="shared" si="2"/>
        <v>1407.9299999999998</v>
      </c>
      <c r="H25" s="18">
        <f t="shared" si="2"/>
        <v>34.64</v>
      </c>
      <c r="I25" s="18">
        <f t="shared" si="2"/>
        <v>0.746</v>
      </c>
      <c r="J25" s="18">
        <f t="shared" si="2"/>
        <v>0.70200000000000007</v>
      </c>
      <c r="K25" s="18">
        <f t="shared" si="2"/>
        <v>420.1</v>
      </c>
      <c r="L25" s="18">
        <f t="shared" si="2"/>
        <v>5.9699999999999989</v>
      </c>
      <c r="M25" s="18">
        <f t="shared" si="2"/>
        <v>659.52</v>
      </c>
      <c r="N25" s="18">
        <f t="shared" si="2"/>
        <v>659.93</v>
      </c>
      <c r="O25" s="18">
        <f t="shared" si="2"/>
        <v>150.16000000000003</v>
      </c>
      <c r="P25" s="18">
        <f t="shared" si="2"/>
        <v>7.2490000000000006</v>
      </c>
      <c r="Q25" s="18">
        <f t="shared" si="2"/>
        <v>657.77</v>
      </c>
      <c r="R25" s="18">
        <f t="shared" si="2"/>
        <v>6.3099999999999989E-2</v>
      </c>
      <c r="S25" s="18">
        <f t="shared" si="2"/>
        <v>1.7525000000000002E-2</v>
      </c>
      <c r="T25" s="18">
        <f t="shared" si="2"/>
        <v>1.782</v>
      </c>
    </row>
    <row r="27" spans="1:20" ht="18">
      <c r="A27" s="69" t="str">
        <f>'День 5'!$A$26</f>
        <v>* - Сборник технологических карт, рецептур блюд кулинарных изделий для школьного питания Уфа 2014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</row>
    <row r="29" spans="1:20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179</v>
      </c>
      <c r="C31" s="1"/>
      <c r="D31" s="1"/>
      <c r="E31" s="62" t="s">
        <v>183</v>
      </c>
      <c r="F31" s="62"/>
      <c r="G31" s="62"/>
    </row>
  </sheetData>
  <mergeCells count="15">
    <mergeCell ref="A1:U1"/>
    <mergeCell ref="A2:B2"/>
    <mergeCell ref="C2:U2"/>
    <mergeCell ref="E29:G29"/>
    <mergeCell ref="E31:G31"/>
    <mergeCell ref="A3:B3"/>
    <mergeCell ref="A5:A6"/>
    <mergeCell ref="B5:B6"/>
    <mergeCell ref="C5:C6"/>
    <mergeCell ref="A4:B4"/>
    <mergeCell ref="G5:G6"/>
    <mergeCell ref="H5:L5"/>
    <mergeCell ref="M5:T5"/>
    <mergeCell ref="D5:F5"/>
    <mergeCell ref="A27:Q27"/>
  </mergeCells>
  <pageMargins left="0.7" right="0.7" top="0.75" bottom="0.75" header="0.3" footer="0.3"/>
  <pageSetup paperSize="9"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9" workbookViewId="0">
      <selection activeCell="E31" sqref="E31:G31"/>
    </sheetView>
  </sheetViews>
  <sheetFormatPr defaultRowHeight="14.4"/>
  <cols>
    <col min="1" max="1" width="17.33203125" customWidth="1"/>
    <col min="2" max="2" width="26.33203125" customWidth="1"/>
    <col min="3" max="3" width="9.5546875" customWidth="1"/>
    <col min="4" max="4" width="8.33203125" customWidth="1"/>
    <col min="5" max="5" width="7.88671875" customWidth="1"/>
    <col min="6" max="6" width="12" customWidth="1"/>
    <col min="7" max="7" width="19.6640625" customWidth="1"/>
    <col min="8" max="8" width="7" customWidth="1"/>
    <col min="9" max="9" width="7.109375" customWidth="1"/>
    <col min="10" max="10" width="6.88671875" customWidth="1"/>
    <col min="11" max="11" width="7" customWidth="1"/>
    <col min="12" max="13" width="5.88671875" customWidth="1"/>
    <col min="14" max="14" width="6.109375" customWidth="1"/>
    <col min="15" max="15" width="7" customWidth="1"/>
    <col min="16" max="16" width="5.88671875" customWidth="1"/>
    <col min="17" max="17" width="5.33203125" customWidth="1"/>
    <col min="18" max="19" width="9.33203125" customWidth="1"/>
    <col min="20" max="20" width="7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81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9.95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55.95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17.399999999999999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99</v>
      </c>
    </row>
    <row r="7" spans="1:21" ht="17.399999999999999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20.399999999999999" customHeight="1">
      <c r="A8" s="15" t="s">
        <v>35</v>
      </c>
      <c r="B8" s="33" t="s">
        <v>66</v>
      </c>
      <c r="C8" s="6" t="s">
        <v>67</v>
      </c>
      <c r="D8" s="4">
        <v>0.08</v>
      </c>
      <c r="E8" s="4">
        <v>2.25</v>
      </c>
      <c r="F8" s="4">
        <v>0.13</v>
      </c>
      <c r="G8" s="4">
        <v>43</v>
      </c>
      <c r="H8" s="4">
        <v>0.21</v>
      </c>
      <c r="I8" s="4">
        <v>0</v>
      </c>
      <c r="J8" s="4">
        <v>0.01</v>
      </c>
      <c r="K8" s="4">
        <v>40</v>
      </c>
      <c r="L8" s="4">
        <v>0.12</v>
      </c>
      <c r="M8" s="13">
        <v>2.4</v>
      </c>
      <c r="N8" s="4">
        <v>3</v>
      </c>
      <c r="O8" s="4">
        <v>0</v>
      </c>
      <c r="P8" s="4">
        <v>0.02</v>
      </c>
      <c r="Q8" s="4">
        <v>3</v>
      </c>
      <c r="R8" s="4">
        <v>8.0000000000000004E-4</v>
      </c>
      <c r="S8" s="4">
        <v>0</v>
      </c>
      <c r="T8" s="4">
        <v>5.0000000000000001E-3</v>
      </c>
    </row>
    <row r="9" spans="1:21" ht="19.95" customHeight="1">
      <c r="A9" s="15" t="s">
        <v>35</v>
      </c>
      <c r="B9" s="33" t="s">
        <v>68</v>
      </c>
      <c r="C9" s="6" t="s">
        <v>67</v>
      </c>
      <c r="D9" s="4">
        <v>2.63</v>
      </c>
      <c r="E9" s="4">
        <v>2.66</v>
      </c>
      <c r="F9" s="4">
        <v>0</v>
      </c>
      <c r="G9" s="4">
        <v>34.33</v>
      </c>
      <c r="H9" s="4">
        <v>7.0000000000000007E-2</v>
      </c>
      <c r="I9" s="4">
        <v>3.0000000000000001E-3</v>
      </c>
      <c r="J9" s="4">
        <v>3.5999999999999997E-2</v>
      </c>
      <c r="K9" s="4">
        <v>21</v>
      </c>
      <c r="L9" s="4">
        <v>0.5</v>
      </c>
      <c r="M9" s="13">
        <v>50</v>
      </c>
      <c r="N9" s="4">
        <v>30</v>
      </c>
      <c r="O9" s="4">
        <v>5.5</v>
      </c>
      <c r="P9" s="4">
        <v>7.0000000000000007E-2</v>
      </c>
      <c r="Q9" s="4">
        <v>10</v>
      </c>
      <c r="R9" s="4">
        <v>5.0000000000000001E-4</v>
      </c>
      <c r="S9" s="4">
        <v>1.9000000000000001E-4</v>
      </c>
      <c r="T9" s="4">
        <v>1.7000000000000001E-2</v>
      </c>
    </row>
    <row r="10" spans="1:21" ht="19.2" customHeight="1">
      <c r="A10" s="42" t="s">
        <v>161</v>
      </c>
      <c r="B10" s="45" t="s">
        <v>160</v>
      </c>
      <c r="C10" s="6" t="s">
        <v>52</v>
      </c>
      <c r="D10" s="4">
        <v>7.23</v>
      </c>
      <c r="E10" s="4">
        <v>9.65</v>
      </c>
      <c r="F10" s="4">
        <v>26.33</v>
      </c>
      <c r="G10" s="4">
        <v>226.35</v>
      </c>
      <c r="H10" s="4">
        <v>1.8</v>
      </c>
      <c r="I10" s="4">
        <v>0.14199999999999999</v>
      </c>
      <c r="J10" s="4">
        <v>0.111</v>
      </c>
      <c r="K10" s="4">
        <v>61</v>
      </c>
      <c r="L10" s="4">
        <v>0.28000000000000003</v>
      </c>
      <c r="M10" s="13">
        <v>71.86</v>
      </c>
      <c r="N10" s="4">
        <v>27.32</v>
      </c>
      <c r="O10" s="4">
        <v>21.22</v>
      </c>
      <c r="P10" s="4">
        <v>0.1</v>
      </c>
      <c r="Q10" s="4">
        <v>86</v>
      </c>
      <c r="R10" s="4">
        <v>7.0000000000000001E-3</v>
      </c>
      <c r="S10" s="4">
        <v>4.1999999999999997E-3</v>
      </c>
      <c r="T10" s="4">
        <v>0.46</v>
      </c>
    </row>
    <row r="11" spans="1:21" ht="18" customHeight="1">
      <c r="A11" s="15" t="s">
        <v>139</v>
      </c>
      <c r="B11" s="3" t="s">
        <v>59</v>
      </c>
      <c r="C11" s="6" t="s">
        <v>42</v>
      </c>
      <c r="D11" s="4">
        <v>3.67</v>
      </c>
      <c r="E11" s="4">
        <v>3.18</v>
      </c>
      <c r="F11" s="4">
        <v>15.82</v>
      </c>
      <c r="G11" s="4">
        <v>96.74</v>
      </c>
      <c r="H11" s="4">
        <v>1.6</v>
      </c>
      <c r="I11" s="4">
        <v>0.05</v>
      </c>
      <c r="J11" s="4">
        <v>1.6E-2</v>
      </c>
      <c r="K11" s="4">
        <v>21.96</v>
      </c>
      <c r="L11" s="4">
        <v>0.1</v>
      </c>
      <c r="M11" s="13">
        <v>115</v>
      </c>
      <c r="N11" s="4">
        <v>132</v>
      </c>
      <c r="O11" s="4">
        <v>16.3</v>
      </c>
      <c r="P11" s="4">
        <v>0.43</v>
      </c>
      <c r="Q11" s="4">
        <v>9.4700000000000006</v>
      </c>
      <c r="R11" s="4">
        <v>1E-3</v>
      </c>
      <c r="S11" s="4">
        <v>1.98E-3</v>
      </c>
      <c r="T11" s="4">
        <v>0.1</v>
      </c>
    </row>
    <row r="12" spans="1:21" ht="36.6" customHeight="1">
      <c r="A12" s="15" t="s">
        <v>35</v>
      </c>
      <c r="B12" s="3" t="s">
        <v>27</v>
      </c>
      <c r="C12" s="6" t="s">
        <v>38</v>
      </c>
      <c r="D12" s="4">
        <v>3.16</v>
      </c>
      <c r="E12" s="4">
        <v>0.4</v>
      </c>
      <c r="F12" s="4">
        <v>19.32</v>
      </c>
      <c r="G12" s="4">
        <v>93.52</v>
      </c>
      <c r="H12" s="4">
        <v>0</v>
      </c>
      <c r="I12" s="4">
        <v>0.04</v>
      </c>
      <c r="J12" s="4">
        <v>2.4E-2</v>
      </c>
      <c r="K12" s="4">
        <v>0</v>
      </c>
      <c r="L12" s="4">
        <v>0</v>
      </c>
      <c r="M12" s="13">
        <v>9.1999999999999993</v>
      </c>
      <c r="N12" s="4">
        <v>34.799999999999997</v>
      </c>
      <c r="O12" s="4">
        <v>5.2</v>
      </c>
      <c r="P12" s="4">
        <v>0.28000000000000003</v>
      </c>
      <c r="Q12" s="4">
        <v>23.2</v>
      </c>
      <c r="R12" s="4">
        <v>1.8E-3</v>
      </c>
      <c r="S12" s="4">
        <v>1.09E-3</v>
      </c>
      <c r="T12" s="4">
        <v>7.0000000000000001E-3</v>
      </c>
    </row>
    <row r="13" spans="1:21" ht="55.2" customHeight="1">
      <c r="A13" s="15" t="s">
        <v>35</v>
      </c>
      <c r="B13" s="3" t="s">
        <v>28</v>
      </c>
      <c r="C13" s="6" t="s">
        <v>40</v>
      </c>
      <c r="D13" s="4">
        <v>1.32</v>
      </c>
      <c r="E13" s="4">
        <v>0.24</v>
      </c>
      <c r="F13" s="4">
        <v>6.68</v>
      </c>
      <c r="G13" s="4">
        <v>34.659999999999997</v>
      </c>
      <c r="H13" s="4">
        <v>0</v>
      </c>
      <c r="I13" s="4">
        <v>0.03</v>
      </c>
      <c r="J13" s="4">
        <v>1.6E-2</v>
      </c>
      <c r="K13" s="4">
        <v>0</v>
      </c>
      <c r="L13" s="4">
        <v>0</v>
      </c>
      <c r="M13" s="13">
        <v>7</v>
      </c>
      <c r="N13" s="4">
        <v>31.6</v>
      </c>
      <c r="O13" s="4">
        <v>2.25</v>
      </c>
      <c r="P13" s="4">
        <v>0.6</v>
      </c>
      <c r="Q13" s="4">
        <v>19</v>
      </c>
      <c r="R13" s="4">
        <v>6.0000000000000001E-3</v>
      </c>
      <c r="S13" s="4">
        <v>0</v>
      </c>
      <c r="T13" s="4">
        <v>0.14000000000000001</v>
      </c>
    </row>
    <row r="14" spans="1:21" ht="26.25" customHeight="1">
      <c r="A14" s="15" t="s">
        <v>35</v>
      </c>
      <c r="B14" s="3" t="s">
        <v>109</v>
      </c>
      <c r="C14" s="6" t="s">
        <v>97</v>
      </c>
      <c r="D14" s="4">
        <v>0.5</v>
      </c>
      <c r="E14" s="4">
        <v>0.5</v>
      </c>
      <c r="F14" s="4">
        <v>12.25</v>
      </c>
      <c r="G14" s="4">
        <v>58.75</v>
      </c>
      <c r="H14" s="4">
        <v>10.5</v>
      </c>
      <c r="I14" s="4">
        <v>3.6999999999999998E-2</v>
      </c>
      <c r="J14" s="4">
        <v>0.13</v>
      </c>
      <c r="K14" s="4">
        <v>31</v>
      </c>
      <c r="L14" s="4">
        <v>1.5</v>
      </c>
      <c r="M14" s="13">
        <v>20</v>
      </c>
      <c r="N14" s="4">
        <v>16.2</v>
      </c>
      <c r="O14" s="4">
        <v>11.25</v>
      </c>
      <c r="P14" s="4">
        <v>1.5</v>
      </c>
      <c r="Q14" s="4">
        <v>123</v>
      </c>
      <c r="R14" s="4">
        <v>7.0000000000000001E-3</v>
      </c>
      <c r="S14" s="4">
        <v>0</v>
      </c>
      <c r="T14" s="4">
        <v>3.4000000000000002E-2</v>
      </c>
    </row>
    <row r="15" spans="1:21" ht="19.95" customHeight="1">
      <c r="A15" s="15"/>
      <c r="B15" s="34" t="s">
        <v>32</v>
      </c>
      <c r="C15" s="4"/>
      <c r="D15" s="18">
        <f>SUM(D8:D14)</f>
        <v>18.590000000000003</v>
      </c>
      <c r="E15" s="18">
        <f t="shared" ref="E15:T15" si="0">SUM(E8:E14)</f>
        <v>18.88</v>
      </c>
      <c r="F15" s="18">
        <f t="shared" si="0"/>
        <v>80.53</v>
      </c>
      <c r="G15" s="18">
        <f t="shared" si="0"/>
        <v>587.35</v>
      </c>
      <c r="H15" s="18">
        <f t="shared" si="0"/>
        <v>14.18</v>
      </c>
      <c r="I15" s="18">
        <f t="shared" si="0"/>
        <v>0.30199999999999999</v>
      </c>
      <c r="J15" s="18">
        <f t="shared" si="0"/>
        <v>0.34299999999999997</v>
      </c>
      <c r="K15" s="18">
        <f t="shared" si="0"/>
        <v>174.96</v>
      </c>
      <c r="L15" s="18">
        <f t="shared" si="0"/>
        <v>2.5</v>
      </c>
      <c r="M15" s="18">
        <f t="shared" si="0"/>
        <v>275.45999999999998</v>
      </c>
      <c r="N15" s="18">
        <f t="shared" si="0"/>
        <v>274.92</v>
      </c>
      <c r="O15" s="18">
        <f t="shared" si="0"/>
        <v>61.72</v>
      </c>
      <c r="P15" s="18">
        <f t="shared" si="0"/>
        <v>3</v>
      </c>
      <c r="Q15" s="18">
        <f t="shared" si="0"/>
        <v>273.66999999999996</v>
      </c>
      <c r="R15" s="18">
        <f t="shared" si="0"/>
        <v>2.4099999999999996E-2</v>
      </c>
      <c r="S15" s="18">
        <f t="shared" si="0"/>
        <v>7.4599999999999996E-3</v>
      </c>
      <c r="T15" s="18">
        <f t="shared" si="0"/>
        <v>0.76300000000000012</v>
      </c>
    </row>
    <row r="16" spans="1:21" ht="19.95" customHeight="1">
      <c r="A16" s="15"/>
      <c r="B16" s="35" t="s">
        <v>29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13"/>
      <c r="N16" s="4"/>
      <c r="O16" s="4"/>
      <c r="P16" s="4"/>
      <c r="Q16" s="4"/>
      <c r="R16" s="4"/>
      <c r="S16" s="4"/>
      <c r="T16" s="4"/>
    </row>
    <row r="17" spans="1:21" ht="18.600000000000001" customHeight="1">
      <c r="A17" s="15" t="s">
        <v>35</v>
      </c>
      <c r="B17" s="33" t="s">
        <v>118</v>
      </c>
      <c r="C17" s="6" t="s">
        <v>24</v>
      </c>
      <c r="D17" s="4">
        <v>0.48</v>
      </c>
      <c r="E17" s="4">
        <v>0.06</v>
      </c>
      <c r="F17" s="4">
        <v>1.02</v>
      </c>
      <c r="G17" s="4">
        <v>15</v>
      </c>
      <c r="H17" s="4">
        <v>0.21</v>
      </c>
      <c r="I17" s="4">
        <v>1.2E-2</v>
      </c>
      <c r="J17" s="4">
        <v>0.06</v>
      </c>
      <c r="K17" s="4">
        <v>0</v>
      </c>
      <c r="L17" s="4">
        <v>0</v>
      </c>
      <c r="M17" s="13">
        <v>13.8</v>
      </c>
      <c r="N17" s="4">
        <v>14.4</v>
      </c>
      <c r="O17" s="4">
        <v>8.4</v>
      </c>
      <c r="P17" s="4">
        <v>3.5999999999999997E-2</v>
      </c>
      <c r="Q17" s="4">
        <v>0.6</v>
      </c>
      <c r="R17" s="4">
        <v>2E-3</v>
      </c>
      <c r="S17" s="4">
        <v>0</v>
      </c>
      <c r="T17" s="4">
        <v>8.9999999999999993E-3</v>
      </c>
    </row>
    <row r="18" spans="1:21" ht="19.2" customHeight="1">
      <c r="A18" s="15" t="s">
        <v>149</v>
      </c>
      <c r="B18" s="33" t="s">
        <v>82</v>
      </c>
      <c r="C18" s="4" t="s">
        <v>96</v>
      </c>
      <c r="D18" s="4">
        <v>7.17</v>
      </c>
      <c r="E18" s="4">
        <v>12.06</v>
      </c>
      <c r="F18" s="4">
        <v>22.65</v>
      </c>
      <c r="G18" s="4">
        <v>185.63</v>
      </c>
      <c r="H18" s="4">
        <v>2.7</v>
      </c>
      <c r="I18" s="4">
        <v>0.08</v>
      </c>
      <c r="J18" s="4">
        <v>5.7000000000000002E-2</v>
      </c>
      <c r="K18" s="4">
        <v>85.5</v>
      </c>
      <c r="L18" s="4">
        <v>0.9</v>
      </c>
      <c r="M18" s="13">
        <v>64.239999999999995</v>
      </c>
      <c r="N18" s="4">
        <v>15.38</v>
      </c>
      <c r="O18" s="4">
        <v>9.34</v>
      </c>
      <c r="P18" s="4">
        <v>1.1000000000000001</v>
      </c>
      <c r="Q18" s="4">
        <v>4.12</v>
      </c>
      <c r="R18" s="4">
        <v>4.1999999999999997E-3</v>
      </c>
      <c r="S18" s="4">
        <v>5.8E-5</v>
      </c>
      <c r="T18" s="4">
        <v>1.7999999999999999E-2</v>
      </c>
      <c r="U18" s="21"/>
    </row>
    <row r="19" spans="1:21" ht="17.399999999999999" customHeight="1">
      <c r="A19" s="15" t="s">
        <v>35</v>
      </c>
      <c r="B19" s="51" t="s">
        <v>171</v>
      </c>
      <c r="C19" s="4" t="s">
        <v>98</v>
      </c>
      <c r="D19" s="4">
        <v>9.75</v>
      </c>
      <c r="E19" s="4">
        <v>4.95</v>
      </c>
      <c r="F19" s="4">
        <v>9.8000000000000007</v>
      </c>
      <c r="G19" s="4">
        <v>147.16</v>
      </c>
      <c r="H19" s="4">
        <v>5.73</v>
      </c>
      <c r="I19" s="4">
        <v>0.05</v>
      </c>
      <c r="J19" s="4">
        <v>0.05</v>
      </c>
      <c r="K19" s="4">
        <v>95.63</v>
      </c>
      <c r="L19" s="4">
        <v>2.5</v>
      </c>
      <c r="M19" s="13">
        <v>159</v>
      </c>
      <c r="N19" s="4">
        <v>154</v>
      </c>
      <c r="O19" s="4">
        <v>20.5</v>
      </c>
      <c r="P19" s="4">
        <v>1.8</v>
      </c>
      <c r="Q19" s="4">
        <v>105</v>
      </c>
      <c r="R19" s="4">
        <v>0.01</v>
      </c>
      <c r="S19" s="4">
        <v>3.6999999999999999E-4</v>
      </c>
      <c r="T19" s="4">
        <v>0.71</v>
      </c>
    </row>
    <row r="20" spans="1:21" ht="16.95" customHeight="1">
      <c r="A20" s="15" t="s">
        <v>150</v>
      </c>
      <c r="B20" s="3" t="s">
        <v>83</v>
      </c>
      <c r="C20" s="4" t="s">
        <v>63</v>
      </c>
      <c r="D20" s="4">
        <v>3.1</v>
      </c>
      <c r="E20" s="4">
        <v>9.15</v>
      </c>
      <c r="F20" s="4">
        <v>17.98</v>
      </c>
      <c r="G20" s="4">
        <v>172.85</v>
      </c>
      <c r="H20" s="4">
        <v>5.8</v>
      </c>
      <c r="I20" s="4">
        <v>0.14199999999999999</v>
      </c>
      <c r="J20" s="4">
        <v>0.114</v>
      </c>
      <c r="K20" s="4">
        <v>63</v>
      </c>
      <c r="L20" s="4">
        <v>0.1</v>
      </c>
      <c r="M20" s="13">
        <v>86.2</v>
      </c>
      <c r="N20" s="4">
        <v>87.02</v>
      </c>
      <c r="O20" s="4">
        <v>21.4</v>
      </c>
      <c r="P20" s="4">
        <v>0.05</v>
      </c>
      <c r="Q20" s="4">
        <v>117</v>
      </c>
      <c r="R20" s="4">
        <v>1.6000000000000001E-3</v>
      </c>
      <c r="S20" s="4">
        <v>1.0300000000000001E-3</v>
      </c>
      <c r="T20" s="4">
        <v>1.2E-2</v>
      </c>
    </row>
    <row r="21" spans="1:21" ht="18">
      <c r="A21" s="15" t="s">
        <v>35</v>
      </c>
      <c r="B21" s="3" t="s">
        <v>84</v>
      </c>
      <c r="C21" s="4" t="s">
        <v>30</v>
      </c>
      <c r="D21" s="4">
        <v>0.6</v>
      </c>
      <c r="E21" s="4">
        <v>0.4</v>
      </c>
      <c r="F21" s="4">
        <v>32.1</v>
      </c>
      <c r="G21" s="4">
        <v>136.4</v>
      </c>
      <c r="H21" s="4">
        <v>6.5</v>
      </c>
      <c r="I21" s="4">
        <v>4.3999999999999997E-2</v>
      </c>
      <c r="J21" s="4">
        <v>2.1999999999999999E-2</v>
      </c>
      <c r="K21" s="4">
        <v>0</v>
      </c>
      <c r="L21" s="4">
        <v>0</v>
      </c>
      <c r="M21" s="13">
        <v>40</v>
      </c>
      <c r="N21" s="4">
        <v>24</v>
      </c>
      <c r="O21" s="4">
        <v>18</v>
      </c>
      <c r="P21" s="4">
        <v>0.08</v>
      </c>
      <c r="Q21" s="4">
        <v>100</v>
      </c>
      <c r="R21" s="4">
        <v>4.0000000000000001E-3</v>
      </c>
      <c r="S21" s="4">
        <v>0</v>
      </c>
      <c r="T21" s="4">
        <v>0.02</v>
      </c>
    </row>
    <row r="22" spans="1:21" ht="18">
      <c r="A22" s="15" t="s">
        <v>35</v>
      </c>
      <c r="B22" s="3" t="s">
        <v>27</v>
      </c>
      <c r="C22" s="6" t="s">
        <v>39</v>
      </c>
      <c r="D22" s="4">
        <v>3.95</v>
      </c>
      <c r="E22" s="4">
        <v>0.5</v>
      </c>
      <c r="F22" s="4">
        <v>24.15</v>
      </c>
      <c r="G22" s="4">
        <v>116.9</v>
      </c>
      <c r="H22" s="4">
        <v>0</v>
      </c>
      <c r="I22" s="4">
        <v>0.05</v>
      </c>
      <c r="J22" s="4">
        <v>0.03</v>
      </c>
      <c r="K22" s="4">
        <v>0</v>
      </c>
      <c r="L22" s="4">
        <v>0</v>
      </c>
      <c r="M22" s="13">
        <v>11.5</v>
      </c>
      <c r="N22" s="4">
        <v>43.5</v>
      </c>
      <c r="O22" s="4">
        <v>6.5</v>
      </c>
      <c r="P22" s="4">
        <v>0.35</v>
      </c>
      <c r="Q22" s="4">
        <v>29</v>
      </c>
      <c r="R22" s="4">
        <v>2.2000000000000001E-3</v>
      </c>
      <c r="S22" s="4">
        <v>9.1000000000000004E-3</v>
      </c>
      <c r="T22" s="4">
        <v>0.08</v>
      </c>
    </row>
    <row r="23" spans="1:21" ht="18">
      <c r="A23" s="15" t="s">
        <v>35</v>
      </c>
      <c r="B23" s="3" t="s">
        <v>28</v>
      </c>
      <c r="C23" s="6" t="s">
        <v>41</v>
      </c>
      <c r="D23" s="4">
        <v>1.84</v>
      </c>
      <c r="E23" s="4">
        <v>0.33</v>
      </c>
      <c r="F23" s="4">
        <v>9.35</v>
      </c>
      <c r="G23" s="4">
        <v>48.52</v>
      </c>
      <c r="H23" s="4">
        <v>0</v>
      </c>
      <c r="I23" s="4">
        <v>4.2000000000000003E-2</v>
      </c>
      <c r="J23" s="4">
        <v>2.1999999999999999E-2</v>
      </c>
      <c r="K23" s="4">
        <v>0</v>
      </c>
      <c r="L23" s="4">
        <v>0</v>
      </c>
      <c r="M23" s="13">
        <v>9.8000000000000007</v>
      </c>
      <c r="N23" s="4">
        <v>44.24</v>
      </c>
      <c r="O23" s="4">
        <v>3.16</v>
      </c>
      <c r="P23" s="4">
        <v>0.8</v>
      </c>
      <c r="Q23" s="4">
        <v>26.6</v>
      </c>
      <c r="R23" s="4">
        <v>8.3999999999999995E-3</v>
      </c>
      <c r="S23" s="4">
        <v>0</v>
      </c>
      <c r="T23" s="4">
        <v>0.2</v>
      </c>
    </row>
    <row r="24" spans="1:21" ht="18">
      <c r="A24" s="14"/>
      <c r="B24" s="34" t="s">
        <v>33</v>
      </c>
      <c r="C24" s="4"/>
      <c r="D24" s="18">
        <f>SUM(D17:D23)</f>
        <v>26.89</v>
      </c>
      <c r="E24" s="18">
        <f t="shared" ref="E24:T24" si="1">SUM(E17:E23)</f>
        <v>27.449999999999996</v>
      </c>
      <c r="F24" s="18">
        <f t="shared" si="1"/>
        <v>117.05000000000001</v>
      </c>
      <c r="G24" s="18">
        <f t="shared" si="1"/>
        <v>822.45999999999992</v>
      </c>
      <c r="H24" s="18">
        <f t="shared" si="1"/>
        <v>20.94</v>
      </c>
      <c r="I24" s="18">
        <f t="shared" si="1"/>
        <v>0.42</v>
      </c>
      <c r="J24" s="18">
        <f t="shared" si="1"/>
        <v>0.35499999999999998</v>
      </c>
      <c r="K24" s="18">
        <f t="shared" si="1"/>
        <v>244.13</v>
      </c>
      <c r="L24" s="18">
        <f t="shared" si="1"/>
        <v>3.5</v>
      </c>
      <c r="M24" s="18">
        <f t="shared" si="1"/>
        <v>384.54</v>
      </c>
      <c r="N24" s="18">
        <f t="shared" si="1"/>
        <v>382.54</v>
      </c>
      <c r="O24" s="18">
        <f t="shared" si="1"/>
        <v>87.3</v>
      </c>
      <c r="P24" s="18">
        <f t="shared" si="1"/>
        <v>4.2160000000000002</v>
      </c>
      <c r="Q24" s="18">
        <f t="shared" si="1"/>
        <v>382.32000000000005</v>
      </c>
      <c r="R24" s="18">
        <f t="shared" si="1"/>
        <v>3.2399999999999998E-2</v>
      </c>
      <c r="S24" s="18">
        <f t="shared" si="1"/>
        <v>1.0558000000000001E-2</v>
      </c>
      <c r="T24" s="18">
        <f t="shared" si="1"/>
        <v>1.0489999999999999</v>
      </c>
    </row>
    <row r="25" spans="1:21" ht="18">
      <c r="A25" s="14"/>
      <c r="B25" s="34" t="s">
        <v>34</v>
      </c>
      <c r="C25" s="4"/>
      <c r="D25" s="18">
        <f>D15+D24</f>
        <v>45.480000000000004</v>
      </c>
      <c r="E25" s="18">
        <f t="shared" ref="E25:T25" si="2">E15+E24</f>
        <v>46.33</v>
      </c>
      <c r="F25" s="18">
        <f t="shared" si="2"/>
        <v>197.58</v>
      </c>
      <c r="G25" s="18">
        <f t="shared" si="2"/>
        <v>1409.81</v>
      </c>
      <c r="H25" s="18">
        <f t="shared" si="2"/>
        <v>35.120000000000005</v>
      </c>
      <c r="I25" s="18">
        <f t="shared" si="2"/>
        <v>0.72199999999999998</v>
      </c>
      <c r="J25" s="18">
        <f t="shared" si="2"/>
        <v>0.69799999999999995</v>
      </c>
      <c r="K25" s="18">
        <f t="shared" si="2"/>
        <v>419.09000000000003</v>
      </c>
      <c r="L25" s="18">
        <f t="shared" si="2"/>
        <v>6</v>
      </c>
      <c r="M25" s="18">
        <f t="shared" si="2"/>
        <v>660</v>
      </c>
      <c r="N25" s="18">
        <f t="shared" si="2"/>
        <v>657.46</v>
      </c>
      <c r="O25" s="18">
        <f t="shared" si="2"/>
        <v>149.01999999999998</v>
      </c>
      <c r="P25" s="18">
        <f t="shared" si="2"/>
        <v>7.2160000000000002</v>
      </c>
      <c r="Q25" s="18">
        <f t="shared" si="2"/>
        <v>655.99</v>
      </c>
      <c r="R25" s="18">
        <f t="shared" si="2"/>
        <v>5.6499999999999995E-2</v>
      </c>
      <c r="S25" s="18">
        <f t="shared" si="2"/>
        <v>1.8017999999999999E-2</v>
      </c>
      <c r="T25" s="18">
        <f t="shared" si="2"/>
        <v>1.8120000000000001</v>
      </c>
    </row>
    <row r="27" spans="1:21" ht="18">
      <c r="A27" s="69" t="str">
        <f>'День 6'!$A$27</f>
        <v>* - Сборник технологических карт, рецептур блюд кулинарных изделий для школьного питания Уфа 2014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</row>
    <row r="29" spans="1:21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1" ht="19.95" customHeight="1">
      <c r="B30" s="1"/>
      <c r="C30" s="1"/>
      <c r="D30" s="1"/>
      <c r="E30" s="1"/>
      <c r="F30" s="1"/>
      <c r="G30" s="1"/>
    </row>
    <row r="31" spans="1:21" ht="19.95" customHeight="1">
      <c r="B31" s="1" t="s">
        <v>179</v>
      </c>
      <c r="C31" s="1"/>
      <c r="D31" s="1"/>
      <c r="E31" s="62" t="s">
        <v>183</v>
      </c>
      <c r="F31" s="62"/>
      <c r="G31" s="62"/>
    </row>
  </sheetData>
  <mergeCells count="14">
    <mergeCell ref="E31:G31"/>
    <mergeCell ref="A1:U1"/>
    <mergeCell ref="A2:B2"/>
    <mergeCell ref="C2:U2"/>
    <mergeCell ref="A3:B3"/>
    <mergeCell ref="A5:A6"/>
    <mergeCell ref="B5:B6"/>
    <mergeCell ref="C5:C6"/>
    <mergeCell ref="G5:G6"/>
    <mergeCell ref="H5:L5"/>
    <mergeCell ref="M5:T5"/>
    <mergeCell ref="D5:F5"/>
    <mergeCell ref="A27:Q27"/>
    <mergeCell ref="E29:G29"/>
  </mergeCells>
  <pageMargins left="0.7" right="0.7" top="0.75" bottom="0.75" header="0.3" footer="0.3"/>
  <pageSetup paperSize="9" scale="6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6" workbookViewId="0">
      <selection activeCell="E31" sqref="E31:G31"/>
    </sheetView>
  </sheetViews>
  <sheetFormatPr defaultRowHeight="14.4"/>
  <cols>
    <col min="1" max="1" width="18.44140625" customWidth="1"/>
    <col min="2" max="2" width="27.33203125" customWidth="1"/>
    <col min="3" max="3" width="9.5546875" customWidth="1"/>
    <col min="4" max="4" width="8.33203125" customWidth="1"/>
    <col min="5" max="5" width="9" customWidth="1"/>
    <col min="6" max="6" width="12.33203125" customWidth="1"/>
    <col min="7" max="7" width="15.33203125" customWidth="1"/>
    <col min="8" max="8" width="6.33203125" customWidth="1"/>
    <col min="9" max="9" width="7.109375" customWidth="1"/>
    <col min="10" max="10" width="6.88671875" customWidth="1"/>
    <col min="11" max="11" width="8" customWidth="1"/>
    <col min="12" max="12" width="5.6640625" customWidth="1"/>
    <col min="13" max="13" width="6.6640625" customWidth="1"/>
    <col min="14" max="14" width="7.6640625" customWidth="1"/>
    <col min="15" max="15" width="6.88671875" customWidth="1"/>
    <col min="16" max="16" width="6.109375" customWidth="1"/>
    <col min="17" max="17" width="5.5546875" customWidth="1"/>
    <col min="18" max="18" width="8.6640625" customWidth="1"/>
    <col min="19" max="19" width="10.44140625" customWidth="1"/>
    <col min="20" max="20" width="6.6640625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176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8">
      <c r="A4" s="56"/>
      <c r="B4" s="56"/>
      <c r="C4" s="60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18.600000000000001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18.600000000000001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99</v>
      </c>
    </row>
    <row r="7" spans="1:21" ht="55.2" customHeight="1">
      <c r="A7" s="3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8" customHeight="1">
      <c r="A8" s="15" t="s">
        <v>46</v>
      </c>
      <c r="B8" s="33" t="s">
        <v>45</v>
      </c>
      <c r="C8" s="6" t="s">
        <v>57</v>
      </c>
      <c r="D8" s="4">
        <v>4.8</v>
      </c>
      <c r="E8" s="4">
        <v>4.28</v>
      </c>
      <c r="F8" s="4">
        <v>11.86</v>
      </c>
      <c r="G8" s="4">
        <v>124</v>
      </c>
      <c r="H8" s="4">
        <v>0.08</v>
      </c>
      <c r="I8" s="4">
        <v>3.2000000000000001E-2</v>
      </c>
      <c r="J8" s="4">
        <v>6.4000000000000001E-2</v>
      </c>
      <c r="K8" s="4">
        <v>41.2</v>
      </c>
      <c r="L8" s="4">
        <v>0.5</v>
      </c>
      <c r="M8" s="13">
        <v>65.760000000000005</v>
      </c>
      <c r="N8" s="4">
        <v>68.8</v>
      </c>
      <c r="O8" s="4">
        <v>9.9600000000000009</v>
      </c>
      <c r="P8" s="4">
        <v>0.36</v>
      </c>
      <c r="Q8" s="4">
        <v>35.520000000000003</v>
      </c>
      <c r="R8" s="4">
        <v>1.6999999999999999E-3</v>
      </c>
      <c r="S8" s="4">
        <v>3.2000000000000003E-4</v>
      </c>
      <c r="T8" s="4">
        <v>0.09</v>
      </c>
    </row>
    <row r="9" spans="1:21" ht="18.600000000000001" customHeight="1">
      <c r="A9" s="15" t="s">
        <v>119</v>
      </c>
      <c r="B9" s="33" t="s">
        <v>73</v>
      </c>
      <c r="C9" s="6" t="s">
        <v>38</v>
      </c>
      <c r="D9" s="4">
        <v>5.08</v>
      </c>
      <c r="E9" s="4">
        <v>3.6</v>
      </c>
      <c r="F9" s="4">
        <v>0.28000000000000003</v>
      </c>
      <c r="G9" s="4">
        <v>63</v>
      </c>
      <c r="H9" s="4">
        <v>0</v>
      </c>
      <c r="I9" s="4">
        <v>0.03</v>
      </c>
      <c r="J9" s="4">
        <v>1.7999999999999999E-2</v>
      </c>
      <c r="K9" s="4">
        <v>100</v>
      </c>
      <c r="L9" s="4">
        <v>1.6</v>
      </c>
      <c r="M9" s="13">
        <v>56</v>
      </c>
      <c r="N9" s="4">
        <v>76.8</v>
      </c>
      <c r="O9" s="4">
        <v>8.8000000000000007</v>
      </c>
      <c r="P9" s="4">
        <v>1</v>
      </c>
      <c r="Q9" s="4">
        <v>56</v>
      </c>
      <c r="R9" s="4">
        <v>8.0000000000000002E-3</v>
      </c>
      <c r="S9" s="4">
        <v>1.1199999999999999E-3</v>
      </c>
      <c r="T9" s="4">
        <v>0.35</v>
      </c>
    </row>
    <row r="10" spans="1:21" ht="17.399999999999999" customHeight="1">
      <c r="A10" s="15" t="s">
        <v>151</v>
      </c>
      <c r="B10" s="33" t="s">
        <v>85</v>
      </c>
      <c r="C10" s="6" t="s">
        <v>52</v>
      </c>
      <c r="D10" s="4">
        <v>7.12</v>
      </c>
      <c r="E10" s="4">
        <v>10.59</v>
      </c>
      <c r="F10" s="4">
        <v>24.84</v>
      </c>
      <c r="G10" s="4">
        <v>229.02</v>
      </c>
      <c r="H10" s="4">
        <v>1.8</v>
      </c>
      <c r="I10" s="4">
        <v>0.12</v>
      </c>
      <c r="J10" s="4">
        <v>1.0999999999999999E-2</v>
      </c>
      <c r="K10" s="4">
        <v>32.56</v>
      </c>
      <c r="L10" s="4">
        <v>0.27</v>
      </c>
      <c r="M10" s="13">
        <v>135</v>
      </c>
      <c r="N10" s="4">
        <v>83.3</v>
      </c>
      <c r="O10" s="4">
        <v>28.9</v>
      </c>
      <c r="P10" s="4">
        <v>0.75</v>
      </c>
      <c r="Q10" s="4">
        <v>82</v>
      </c>
      <c r="R10" s="4">
        <v>7.7999999999999996E-3</v>
      </c>
      <c r="S10" s="4">
        <v>6.0899999999999999E-3</v>
      </c>
      <c r="T10" s="4">
        <v>0.08</v>
      </c>
    </row>
    <row r="11" spans="1:21" ht="18.600000000000001" customHeight="1">
      <c r="A11" s="15" t="s">
        <v>132</v>
      </c>
      <c r="B11" s="33" t="s">
        <v>60</v>
      </c>
      <c r="C11" s="6" t="s">
        <v>42</v>
      </c>
      <c r="D11" s="4">
        <v>6.3E-2</v>
      </c>
      <c r="E11" s="4">
        <v>1.7999999999999999E-2</v>
      </c>
      <c r="F11" s="4">
        <v>13.5</v>
      </c>
      <c r="G11" s="4">
        <v>33</v>
      </c>
      <c r="H11" s="4">
        <v>2.7E-2</v>
      </c>
      <c r="I11" s="4">
        <v>0</v>
      </c>
      <c r="J11" s="4">
        <v>0</v>
      </c>
      <c r="K11" s="4">
        <v>0</v>
      </c>
      <c r="L11" s="4">
        <v>0</v>
      </c>
      <c r="M11" s="13">
        <v>1.99</v>
      </c>
      <c r="N11" s="4">
        <v>2.52</v>
      </c>
      <c r="O11" s="4">
        <v>1.26</v>
      </c>
      <c r="P11" s="4">
        <v>0.25</v>
      </c>
      <c r="Q11" s="4">
        <v>0.6</v>
      </c>
      <c r="R11" s="4">
        <v>0</v>
      </c>
      <c r="S11" s="4">
        <v>0</v>
      </c>
      <c r="T11" s="4">
        <v>6.2E-2</v>
      </c>
    </row>
    <row r="12" spans="1:21" ht="18" customHeight="1">
      <c r="A12" s="15" t="s">
        <v>35</v>
      </c>
      <c r="B12" s="3" t="s">
        <v>28</v>
      </c>
      <c r="C12" s="6" t="s">
        <v>40</v>
      </c>
      <c r="D12" s="4">
        <v>1.32</v>
      </c>
      <c r="E12" s="4">
        <v>0.24</v>
      </c>
      <c r="F12" s="4">
        <v>6.68</v>
      </c>
      <c r="G12" s="4">
        <v>34.659999999999997</v>
      </c>
      <c r="H12" s="4">
        <v>0</v>
      </c>
      <c r="I12" s="4">
        <v>0.03</v>
      </c>
      <c r="J12" s="4">
        <v>1.6E-2</v>
      </c>
      <c r="K12" s="4">
        <v>0</v>
      </c>
      <c r="L12" s="4">
        <v>0</v>
      </c>
      <c r="M12" s="13">
        <v>7</v>
      </c>
      <c r="N12" s="4">
        <v>31.6</v>
      </c>
      <c r="O12" s="4">
        <v>2.25</v>
      </c>
      <c r="P12" s="4">
        <v>0.56999999999999995</v>
      </c>
      <c r="Q12" s="4">
        <v>19</v>
      </c>
      <c r="R12" s="4">
        <v>6.0000000000000001E-3</v>
      </c>
      <c r="S12" s="4">
        <v>0</v>
      </c>
      <c r="T12" s="4">
        <v>0.14000000000000001</v>
      </c>
    </row>
    <row r="13" spans="1:21" ht="52.95" customHeight="1">
      <c r="A13" s="15" t="s">
        <v>119</v>
      </c>
      <c r="B13" s="3" t="s">
        <v>86</v>
      </c>
      <c r="C13" s="4" t="s">
        <v>30</v>
      </c>
      <c r="D13" s="19">
        <v>0.2</v>
      </c>
      <c r="E13" s="19">
        <v>0.2</v>
      </c>
      <c r="F13" s="19">
        <v>23.1</v>
      </c>
      <c r="G13" s="19">
        <v>103</v>
      </c>
      <c r="H13" s="19">
        <v>12</v>
      </c>
      <c r="I13" s="19">
        <v>0.08</v>
      </c>
      <c r="J13" s="19">
        <v>0.25</v>
      </c>
      <c r="K13" s="19">
        <v>0</v>
      </c>
      <c r="L13" s="19">
        <v>0</v>
      </c>
      <c r="M13" s="20">
        <v>8</v>
      </c>
      <c r="N13" s="19">
        <v>11</v>
      </c>
      <c r="O13" s="19">
        <v>11</v>
      </c>
      <c r="P13" s="19">
        <v>0.03</v>
      </c>
      <c r="Q13" s="19">
        <v>81</v>
      </c>
      <c r="R13" s="4">
        <v>8.0000000000000002E-3</v>
      </c>
      <c r="S13" s="4">
        <v>0</v>
      </c>
      <c r="T13" s="4">
        <v>2.1999999999999999E-2</v>
      </c>
    </row>
    <row r="14" spans="1:21" ht="36" customHeight="1">
      <c r="A14" s="15"/>
      <c r="B14" s="34" t="s">
        <v>32</v>
      </c>
      <c r="C14" s="4"/>
      <c r="D14" s="18">
        <f t="shared" ref="D14:T14" si="0">SUM(D8:D13)</f>
        <v>18.582999999999998</v>
      </c>
      <c r="E14" s="18">
        <f t="shared" si="0"/>
        <v>18.927999999999997</v>
      </c>
      <c r="F14" s="18">
        <f t="shared" si="0"/>
        <v>80.259999999999991</v>
      </c>
      <c r="G14" s="18">
        <f t="shared" si="0"/>
        <v>586.67999999999995</v>
      </c>
      <c r="H14" s="18">
        <f t="shared" si="0"/>
        <v>13.907</v>
      </c>
      <c r="I14" s="18">
        <f t="shared" si="0"/>
        <v>0.29199999999999998</v>
      </c>
      <c r="J14" s="18">
        <f t="shared" si="0"/>
        <v>0.35899999999999999</v>
      </c>
      <c r="K14" s="18">
        <f t="shared" si="0"/>
        <v>173.76</v>
      </c>
      <c r="L14" s="18">
        <f t="shared" si="0"/>
        <v>2.37</v>
      </c>
      <c r="M14" s="18">
        <f t="shared" si="0"/>
        <v>273.75</v>
      </c>
      <c r="N14" s="18">
        <f t="shared" si="0"/>
        <v>274.02</v>
      </c>
      <c r="O14" s="18">
        <f t="shared" si="0"/>
        <v>62.169999999999995</v>
      </c>
      <c r="P14" s="18">
        <f t="shared" si="0"/>
        <v>2.9599999999999995</v>
      </c>
      <c r="Q14" s="18">
        <f t="shared" si="0"/>
        <v>274.12</v>
      </c>
      <c r="R14" s="18">
        <f t="shared" si="0"/>
        <v>3.15E-2</v>
      </c>
      <c r="S14" s="18">
        <f t="shared" si="0"/>
        <v>7.5300000000000002E-3</v>
      </c>
      <c r="T14" s="18">
        <f t="shared" si="0"/>
        <v>0.74399999999999988</v>
      </c>
    </row>
    <row r="15" spans="1:21" ht="24" customHeight="1">
      <c r="A15" s="15"/>
      <c r="B15" s="35" t="s">
        <v>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13"/>
      <c r="N15" s="4"/>
      <c r="O15" s="4"/>
      <c r="P15" s="4"/>
      <c r="Q15" s="4"/>
      <c r="R15" s="4"/>
      <c r="S15" s="4"/>
      <c r="T15" s="4"/>
    </row>
    <row r="16" spans="1:21" ht="37.5" customHeight="1">
      <c r="A16" s="15" t="s">
        <v>119</v>
      </c>
      <c r="B16" s="33" t="s">
        <v>110</v>
      </c>
      <c r="C16" s="6" t="s">
        <v>24</v>
      </c>
      <c r="D16" s="4">
        <v>0.72</v>
      </c>
      <c r="E16" s="4">
        <v>2.83</v>
      </c>
      <c r="F16" s="4">
        <v>4.62</v>
      </c>
      <c r="G16" s="4">
        <v>46.5</v>
      </c>
      <c r="H16" s="4">
        <v>0.5</v>
      </c>
      <c r="I16" s="4">
        <v>1.4999999999999999E-2</v>
      </c>
      <c r="J16" s="4">
        <v>0.03</v>
      </c>
      <c r="K16" s="4">
        <v>15.63</v>
      </c>
      <c r="L16" s="4">
        <v>0.3</v>
      </c>
      <c r="M16" s="13">
        <v>24</v>
      </c>
      <c r="N16" s="4">
        <v>22.5</v>
      </c>
      <c r="O16" s="4">
        <v>9</v>
      </c>
      <c r="P16" s="4">
        <v>4.2000000000000003E-2</v>
      </c>
      <c r="Q16" s="4">
        <v>0.9</v>
      </c>
      <c r="R16" s="4">
        <v>2.3999999999999998E-3</v>
      </c>
      <c r="S16" s="4">
        <v>0</v>
      </c>
      <c r="T16" s="4">
        <v>0.01</v>
      </c>
    </row>
    <row r="17" spans="1:20" ht="18" customHeight="1">
      <c r="A17" s="15" t="s">
        <v>152</v>
      </c>
      <c r="B17" s="33" t="s">
        <v>87</v>
      </c>
      <c r="C17" s="4" t="s">
        <v>30</v>
      </c>
      <c r="D17" s="4">
        <v>1.18</v>
      </c>
      <c r="E17" s="4">
        <v>2.17</v>
      </c>
      <c r="F17" s="4">
        <v>9.69</v>
      </c>
      <c r="G17" s="4">
        <v>68.599999999999994</v>
      </c>
      <c r="H17" s="4">
        <v>0.6</v>
      </c>
      <c r="I17" s="4">
        <v>7.1999999999999995E-2</v>
      </c>
      <c r="J17" s="4">
        <v>4.3999999999999997E-2</v>
      </c>
      <c r="K17" s="4">
        <v>16.53</v>
      </c>
      <c r="L17" s="4">
        <v>1.1000000000000001</v>
      </c>
      <c r="M17" s="13">
        <v>21.36</v>
      </c>
      <c r="N17" s="4">
        <v>14.78</v>
      </c>
      <c r="O17" s="4">
        <v>8.2200000000000006</v>
      </c>
      <c r="P17" s="4">
        <v>7.0000000000000007E-2</v>
      </c>
      <c r="Q17" s="4">
        <v>5.13</v>
      </c>
      <c r="R17" s="4">
        <v>2.5000000000000001E-3</v>
      </c>
      <c r="S17" s="4">
        <v>4.6999999999999999E-4</v>
      </c>
      <c r="T17" s="4">
        <v>1.7000000000000001E-2</v>
      </c>
    </row>
    <row r="18" spans="1:20" ht="18" customHeight="1">
      <c r="A18" s="52" t="s">
        <v>119</v>
      </c>
      <c r="B18" s="53" t="s">
        <v>172</v>
      </c>
      <c r="C18" s="6" t="s">
        <v>98</v>
      </c>
      <c r="D18" s="4">
        <v>12.66</v>
      </c>
      <c r="E18" s="4">
        <v>15.76</v>
      </c>
      <c r="F18" s="4">
        <v>29.81</v>
      </c>
      <c r="G18" s="4">
        <v>140.52000000000001</v>
      </c>
      <c r="H18" s="4">
        <v>7.86</v>
      </c>
      <c r="I18" s="4">
        <v>0.11</v>
      </c>
      <c r="J18" s="4">
        <v>0.14000000000000001</v>
      </c>
      <c r="K18" s="4">
        <v>188</v>
      </c>
      <c r="L18" s="4">
        <v>1.8</v>
      </c>
      <c r="M18" s="13">
        <v>288</v>
      </c>
      <c r="N18" s="4">
        <v>160.52000000000001</v>
      </c>
      <c r="O18" s="4">
        <v>14.8</v>
      </c>
      <c r="P18" s="4">
        <v>1.72</v>
      </c>
      <c r="Q18" s="4">
        <v>100.3</v>
      </c>
      <c r="R18" s="4">
        <v>0.01</v>
      </c>
      <c r="S18" s="4">
        <v>8.6E-3</v>
      </c>
      <c r="T18" s="4">
        <v>0.48</v>
      </c>
    </row>
    <row r="19" spans="1:20" ht="18" customHeight="1">
      <c r="A19" s="15" t="s">
        <v>136</v>
      </c>
      <c r="B19" s="45" t="s">
        <v>137</v>
      </c>
      <c r="C19" s="4" t="s">
        <v>63</v>
      </c>
      <c r="D19" s="4">
        <v>3.65</v>
      </c>
      <c r="E19" s="4">
        <v>5.37</v>
      </c>
      <c r="F19" s="4">
        <v>9.68</v>
      </c>
      <c r="G19" s="4">
        <v>169.85</v>
      </c>
      <c r="H19" s="4">
        <v>0</v>
      </c>
      <c r="I19" s="4">
        <v>2.5000000000000001E-2</v>
      </c>
      <c r="J19" s="4">
        <v>1.9E-2</v>
      </c>
      <c r="K19" s="4">
        <v>12.23</v>
      </c>
      <c r="L19" s="4">
        <v>0.05</v>
      </c>
      <c r="M19" s="13">
        <v>1.36</v>
      </c>
      <c r="N19" s="4">
        <v>46.84</v>
      </c>
      <c r="O19" s="4">
        <v>16.329999999999998</v>
      </c>
      <c r="P19" s="4">
        <v>5.1999999999999998E-2</v>
      </c>
      <c r="Q19" s="4">
        <v>40.57</v>
      </c>
      <c r="R19" s="4">
        <v>1.5E-3</v>
      </c>
      <c r="S19" s="4">
        <v>2.9999999999999997E-4</v>
      </c>
      <c r="T19" s="4">
        <v>1.2999999999999999E-2</v>
      </c>
    </row>
    <row r="20" spans="1:20" ht="17.399999999999999" customHeight="1">
      <c r="A20" s="15" t="s">
        <v>141</v>
      </c>
      <c r="B20" s="48" t="s">
        <v>148</v>
      </c>
      <c r="C20" s="6" t="s">
        <v>42</v>
      </c>
      <c r="D20" s="4">
        <v>0.31</v>
      </c>
      <c r="E20" s="4">
        <v>6.8000000000000005E-2</v>
      </c>
      <c r="F20" s="4">
        <v>2.86</v>
      </c>
      <c r="G20" s="4">
        <v>109.98</v>
      </c>
      <c r="H20" s="4">
        <v>0</v>
      </c>
      <c r="I20" s="4">
        <v>6.8000000000000005E-2</v>
      </c>
      <c r="J20" s="4">
        <v>1.9E-2</v>
      </c>
      <c r="K20" s="4">
        <v>0</v>
      </c>
      <c r="L20" s="4">
        <v>0</v>
      </c>
      <c r="M20" s="13">
        <v>18.28</v>
      </c>
      <c r="N20" s="4">
        <v>17.420000000000002</v>
      </c>
      <c r="O20" s="4">
        <v>7.3</v>
      </c>
      <c r="P20" s="4">
        <v>0.4</v>
      </c>
      <c r="Q20" s="4">
        <v>73</v>
      </c>
      <c r="R20" s="4">
        <v>1E-3</v>
      </c>
      <c r="S20" s="4">
        <v>0</v>
      </c>
      <c r="T20" s="4">
        <v>0.1</v>
      </c>
    </row>
    <row r="21" spans="1:20" ht="17.399999999999999" customHeight="1">
      <c r="A21" s="15" t="s">
        <v>35</v>
      </c>
      <c r="B21" s="3" t="s">
        <v>27</v>
      </c>
      <c r="C21" s="6" t="s">
        <v>39</v>
      </c>
      <c r="D21" s="4">
        <v>3.95</v>
      </c>
      <c r="E21" s="4">
        <v>0.5</v>
      </c>
      <c r="F21" s="4">
        <v>24.15</v>
      </c>
      <c r="G21" s="4">
        <v>116.9</v>
      </c>
      <c r="H21" s="4">
        <v>0</v>
      </c>
      <c r="I21" s="4">
        <v>0.05</v>
      </c>
      <c r="J21" s="4">
        <v>0.03</v>
      </c>
      <c r="K21" s="4">
        <v>0</v>
      </c>
      <c r="L21" s="4">
        <v>0</v>
      </c>
      <c r="M21" s="13">
        <v>11.5</v>
      </c>
      <c r="N21" s="4">
        <v>43.5</v>
      </c>
      <c r="O21" s="4">
        <v>6.5</v>
      </c>
      <c r="P21" s="4">
        <v>0.35</v>
      </c>
      <c r="Q21" s="4">
        <v>29</v>
      </c>
      <c r="R21" s="4">
        <v>2.2000000000000001E-3</v>
      </c>
      <c r="S21" s="4">
        <v>1.1000000000000001E-3</v>
      </c>
      <c r="T21" s="4">
        <v>0.05</v>
      </c>
    </row>
    <row r="22" spans="1:20" ht="16.95" customHeight="1">
      <c r="A22" s="15" t="s">
        <v>35</v>
      </c>
      <c r="B22" s="3" t="s">
        <v>28</v>
      </c>
      <c r="C22" s="6" t="s">
        <v>41</v>
      </c>
      <c r="D22" s="4">
        <v>1.84</v>
      </c>
      <c r="E22" s="4">
        <v>0.33</v>
      </c>
      <c r="F22" s="4">
        <v>9.35</v>
      </c>
      <c r="G22" s="4">
        <v>48.52</v>
      </c>
      <c r="H22" s="4">
        <v>0</v>
      </c>
      <c r="I22" s="4">
        <v>4.2000000000000003E-2</v>
      </c>
      <c r="J22" s="4">
        <v>2.1999999999999999E-2</v>
      </c>
      <c r="K22" s="4">
        <v>0</v>
      </c>
      <c r="L22" s="4">
        <v>0</v>
      </c>
      <c r="M22" s="13">
        <v>9.8000000000000007</v>
      </c>
      <c r="N22" s="4">
        <v>44.24</v>
      </c>
      <c r="O22" s="4">
        <v>3.16</v>
      </c>
      <c r="P22" s="4">
        <v>0.8</v>
      </c>
      <c r="Q22" s="4">
        <v>26.6</v>
      </c>
      <c r="R22" s="4">
        <v>8.3999999999999995E-3</v>
      </c>
      <c r="S22" s="4">
        <v>0</v>
      </c>
      <c r="T22" s="4">
        <v>0.2</v>
      </c>
    </row>
    <row r="23" spans="1:20" ht="18">
      <c r="A23" s="15" t="s">
        <v>119</v>
      </c>
      <c r="B23" s="3" t="s">
        <v>108</v>
      </c>
      <c r="C23" s="6" t="s">
        <v>97</v>
      </c>
      <c r="D23" s="4">
        <v>1.87</v>
      </c>
      <c r="E23" s="4">
        <v>0.62</v>
      </c>
      <c r="F23" s="4">
        <v>27.25</v>
      </c>
      <c r="G23" s="4">
        <v>120</v>
      </c>
      <c r="H23" s="4">
        <v>12.5</v>
      </c>
      <c r="I23" s="4">
        <v>0.05</v>
      </c>
      <c r="J23" s="4">
        <v>0.06</v>
      </c>
      <c r="K23" s="4">
        <v>12</v>
      </c>
      <c r="L23" s="4">
        <v>0.2</v>
      </c>
      <c r="M23" s="13">
        <v>10</v>
      </c>
      <c r="N23" s="4">
        <v>35</v>
      </c>
      <c r="O23" s="4">
        <v>21.8</v>
      </c>
      <c r="P23" s="4">
        <v>0.75</v>
      </c>
      <c r="Q23" s="4">
        <v>109</v>
      </c>
      <c r="R23" s="4">
        <v>6.0000000000000001E-3</v>
      </c>
      <c r="S23" s="4">
        <v>0</v>
      </c>
      <c r="T23" s="4">
        <v>0.18</v>
      </c>
    </row>
    <row r="24" spans="1:20" ht="18">
      <c r="A24" s="14"/>
      <c r="B24" s="34" t="s">
        <v>33</v>
      </c>
      <c r="C24" s="4"/>
      <c r="D24" s="18">
        <f t="shared" ref="D24:T24" si="1">SUM(D16:D23)</f>
        <v>26.18</v>
      </c>
      <c r="E24" s="18">
        <f t="shared" si="1"/>
        <v>27.648</v>
      </c>
      <c r="F24" s="18">
        <f t="shared" si="1"/>
        <v>117.41</v>
      </c>
      <c r="G24" s="18">
        <f t="shared" si="1"/>
        <v>820.87</v>
      </c>
      <c r="H24" s="18">
        <f t="shared" si="1"/>
        <v>21.46</v>
      </c>
      <c r="I24" s="18">
        <f t="shared" si="1"/>
        <v>0.432</v>
      </c>
      <c r="J24" s="18">
        <f t="shared" si="1"/>
        <v>0.36400000000000005</v>
      </c>
      <c r="K24" s="18">
        <f t="shared" si="1"/>
        <v>244.39</v>
      </c>
      <c r="L24" s="18">
        <f t="shared" si="1"/>
        <v>3.45</v>
      </c>
      <c r="M24" s="18">
        <f t="shared" si="1"/>
        <v>384.3</v>
      </c>
      <c r="N24" s="18">
        <f t="shared" si="1"/>
        <v>384.8</v>
      </c>
      <c r="O24" s="18">
        <f t="shared" si="1"/>
        <v>87.109999999999985</v>
      </c>
      <c r="P24" s="18">
        <f t="shared" si="1"/>
        <v>4.1840000000000002</v>
      </c>
      <c r="Q24" s="18">
        <f t="shared" si="1"/>
        <v>384.5</v>
      </c>
      <c r="R24" s="18">
        <f t="shared" si="1"/>
        <v>3.4000000000000002E-2</v>
      </c>
      <c r="S24" s="18">
        <f>SUM(S16:S23)</f>
        <v>1.047E-2</v>
      </c>
      <c r="T24" s="18">
        <f t="shared" si="1"/>
        <v>1.05</v>
      </c>
    </row>
    <row r="25" spans="1:20" ht="18">
      <c r="A25" s="14"/>
      <c r="B25" s="34" t="s">
        <v>34</v>
      </c>
      <c r="C25" s="4"/>
      <c r="D25" s="18">
        <f t="shared" ref="D25:T25" si="2">D14+D24</f>
        <v>44.762999999999998</v>
      </c>
      <c r="E25" s="18">
        <f t="shared" si="2"/>
        <v>46.575999999999993</v>
      </c>
      <c r="F25" s="18">
        <f t="shared" si="2"/>
        <v>197.67</v>
      </c>
      <c r="G25" s="18">
        <f t="shared" si="2"/>
        <v>1407.55</v>
      </c>
      <c r="H25" s="18">
        <f t="shared" si="2"/>
        <v>35.367000000000004</v>
      </c>
      <c r="I25" s="18">
        <f t="shared" si="2"/>
        <v>0.72399999999999998</v>
      </c>
      <c r="J25" s="18">
        <f t="shared" si="2"/>
        <v>0.72300000000000009</v>
      </c>
      <c r="K25" s="18">
        <f t="shared" si="2"/>
        <v>418.15</v>
      </c>
      <c r="L25" s="18">
        <f t="shared" si="2"/>
        <v>5.82</v>
      </c>
      <c r="M25" s="18">
        <f t="shared" si="2"/>
        <v>658.05</v>
      </c>
      <c r="N25" s="18">
        <f t="shared" si="2"/>
        <v>658.81999999999994</v>
      </c>
      <c r="O25" s="18">
        <f t="shared" si="2"/>
        <v>149.27999999999997</v>
      </c>
      <c r="P25" s="18">
        <f t="shared" si="2"/>
        <v>7.1440000000000001</v>
      </c>
      <c r="Q25" s="18">
        <f t="shared" si="2"/>
        <v>658.62</v>
      </c>
      <c r="R25" s="18">
        <f t="shared" si="2"/>
        <v>6.5500000000000003E-2</v>
      </c>
      <c r="S25" s="18">
        <f t="shared" si="2"/>
        <v>1.8000000000000002E-2</v>
      </c>
      <c r="T25" s="18">
        <f t="shared" si="2"/>
        <v>1.794</v>
      </c>
    </row>
    <row r="27" spans="1:20" ht="18">
      <c r="A27" s="69" t="str">
        <f>'День 7'!$A$27</f>
        <v>* - Сборник технологических карт, рецептур блюд кулинарных изделий для школьного питания Уфа 2014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</row>
    <row r="29" spans="1:20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179</v>
      </c>
      <c r="C31" s="1"/>
      <c r="D31" s="1"/>
      <c r="E31" s="62" t="s">
        <v>183</v>
      </c>
      <c r="F31" s="62"/>
      <c r="G31" s="62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P27"/>
  </mergeCells>
  <pageMargins left="0.7" right="0.7" top="0.75" bottom="0.75" header="0.3" footer="0.3"/>
  <pageSetup paperSize="9" scale="6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31"/>
  <sheetViews>
    <sheetView topLeftCell="A16" workbookViewId="0">
      <selection activeCell="E31" sqref="E31:G31"/>
    </sheetView>
  </sheetViews>
  <sheetFormatPr defaultRowHeight="14.4"/>
  <cols>
    <col min="1" max="1" width="17.5546875" customWidth="1"/>
    <col min="2" max="2" width="26.44140625" customWidth="1"/>
    <col min="3" max="3" width="8.88671875" customWidth="1"/>
    <col min="4" max="4" width="8.5546875" customWidth="1"/>
    <col min="5" max="5" width="8" customWidth="1"/>
    <col min="6" max="6" width="12.109375" customWidth="1"/>
    <col min="7" max="7" width="19.6640625" customWidth="1"/>
    <col min="8" max="8" width="6.6640625" customWidth="1"/>
    <col min="9" max="9" width="7.44140625" customWidth="1"/>
    <col min="10" max="10" width="7.5546875" customWidth="1"/>
    <col min="11" max="11" width="7" customWidth="1"/>
    <col min="12" max="12" width="6.109375" customWidth="1"/>
    <col min="13" max="13" width="7.44140625" customWidth="1"/>
    <col min="14" max="14" width="6.33203125" customWidth="1"/>
    <col min="15" max="15" width="7.109375" customWidth="1"/>
    <col min="16" max="17" width="6.6640625" customWidth="1"/>
    <col min="18" max="18" width="9.109375" customWidth="1"/>
    <col min="19" max="19" width="9.6640625" customWidth="1"/>
    <col min="20" max="20" width="7" customWidth="1"/>
  </cols>
  <sheetData>
    <row r="1" spans="1:21" ht="17.399999999999999">
      <c r="A1" s="63" t="s">
        <v>175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17.399999999999999">
      <c r="A2" s="64" t="s">
        <v>37</v>
      </c>
      <c r="B2" s="64"/>
      <c r="C2" s="65" t="s">
        <v>181</v>
      </c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</row>
    <row r="3" spans="1:21" ht="18">
      <c r="A3" s="64" t="s">
        <v>113</v>
      </c>
      <c r="B3" s="64"/>
      <c r="C3" s="60" t="s">
        <v>180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1:21" ht="19.95" customHeight="1">
      <c r="A4" s="25"/>
      <c r="B4" s="2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1:21" ht="35.4" customHeight="1">
      <c r="A5" s="70" t="s">
        <v>1</v>
      </c>
      <c r="B5" s="72" t="s">
        <v>2</v>
      </c>
      <c r="C5" s="70" t="s">
        <v>4</v>
      </c>
      <c r="D5" s="68" t="s">
        <v>3</v>
      </c>
      <c r="E5" s="68"/>
      <c r="F5" s="68"/>
      <c r="G5" s="67" t="s">
        <v>8</v>
      </c>
      <c r="H5" s="68" t="s">
        <v>9</v>
      </c>
      <c r="I5" s="68"/>
      <c r="J5" s="68"/>
      <c r="K5" s="68"/>
      <c r="L5" s="68"/>
      <c r="M5" s="68" t="s">
        <v>15</v>
      </c>
      <c r="N5" s="68"/>
      <c r="O5" s="68"/>
      <c r="P5" s="68"/>
      <c r="Q5" s="68"/>
      <c r="R5" s="68"/>
      <c r="S5" s="68"/>
      <c r="T5" s="68"/>
    </row>
    <row r="6" spans="1:21" ht="36.6" customHeight="1">
      <c r="A6" s="71"/>
      <c r="B6" s="73"/>
      <c r="C6" s="71"/>
      <c r="D6" s="9" t="s">
        <v>5</v>
      </c>
      <c r="E6" s="9" t="s">
        <v>6</v>
      </c>
      <c r="F6" s="9" t="s">
        <v>7</v>
      </c>
      <c r="G6" s="70"/>
      <c r="H6" s="8" t="s">
        <v>10</v>
      </c>
      <c r="I6" s="8" t="s">
        <v>11</v>
      </c>
      <c r="J6" s="8" t="s">
        <v>12</v>
      </c>
      <c r="K6" s="8" t="s">
        <v>13</v>
      </c>
      <c r="L6" s="8" t="s">
        <v>14</v>
      </c>
      <c r="M6" s="10" t="s">
        <v>16</v>
      </c>
      <c r="N6" s="8" t="s">
        <v>17</v>
      </c>
      <c r="O6" s="8" t="s">
        <v>18</v>
      </c>
      <c r="P6" s="8" t="s">
        <v>19</v>
      </c>
      <c r="Q6" s="8" t="s">
        <v>20</v>
      </c>
      <c r="R6" s="8" t="s">
        <v>21</v>
      </c>
      <c r="S6" s="8" t="s">
        <v>22</v>
      </c>
      <c r="T6" s="8" t="s">
        <v>99</v>
      </c>
    </row>
    <row r="7" spans="1:21" ht="36.6" customHeight="1">
      <c r="A7" s="14"/>
      <c r="B7" s="35" t="s">
        <v>23</v>
      </c>
      <c r="C7" s="3"/>
      <c r="D7" s="3"/>
      <c r="E7" s="3"/>
      <c r="F7" s="3"/>
      <c r="G7" s="3"/>
      <c r="H7" s="3"/>
      <c r="I7" s="3"/>
      <c r="J7" s="3"/>
      <c r="K7" s="3"/>
      <c r="L7" s="3"/>
      <c r="M7" s="5"/>
      <c r="N7" s="3"/>
      <c r="O7" s="3"/>
      <c r="P7" s="3"/>
      <c r="Q7" s="3"/>
      <c r="R7" s="3"/>
      <c r="S7" s="3"/>
      <c r="T7" s="3"/>
    </row>
    <row r="8" spans="1:21" ht="18.600000000000001" customHeight="1">
      <c r="A8" s="15" t="s">
        <v>56</v>
      </c>
      <c r="B8" s="33" t="s">
        <v>53</v>
      </c>
      <c r="C8" s="6" t="s">
        <v>57</v>
      </c>
      <c r="D8" s="4">
        <v>2.36</v>
      </c>
      <c r="E8" s="4">
        <v>3.49</v>
      </c>
      <c r="F8" s="4">
        <v>14.89</v>
      </c>
      <c r="G8" s="4">
        <v>136</v>
      </c>
      <c r="H8" s="4">
        <v>0</v>
      </c>
      <c r="I8" s="4">
        <v>3.4000000000000002E-2</v>
      </c>
      <c r="J8" s="4">
        <v>2.1000000000000001E-2</v>
      </c>
      <c r="K8" s="4">
        <v>40</v>
      </c>
      <c r="L8" s="4">
        <v>0.12</v>
      </c>
      <c r="M8" s="13">
        <v>8.4</v>
      </c>
      <c r="N8" s="4">
        <v>22.5</v>
      </c>
      <c r="O8" s="4">
        <v>4.2</v>
      </c>
      <c r="P8" s="4">
        <v>0.35</v>
      </c>
      <c r="Q8" s="4">
        <v>30.9</v>
      </c>
      <c r="R8" s="4">
        <v>1E-3</v>
      </c>
      <c r="S8" s="4">
        <v>8.9999999999999998E-4</v>
      </c>
      <c r="T8" s="4">
        <v>0.08</v>
      </c>
    </row>
    <row r="9" spans="1:21" ht="20.399999999999999" customHeight="1">
      <c r="A9" s="15" t="s">
        <v>153</v>
      </c>
      <c r="B9" s="33" t="s">
        <v>112</v>
      </c>
      <c r="C9" s="6" t="s">
        <v>63</v>
      </c>
      <c r="D9" s="4">
        <v>7.17</v>
      </c>
      <c r="E9" s="4">
        <v>9.4499999999999993</v>
      </c>
      <c r="F9" s="4">
        <v>25.08</v>
      </c>
      <c r="G9" s="4">
        <v>210.56</v>
      </c>
      <c r="H9" s="4">
        <v>0.16</v>
      </c>
      <c r="I9" s="4">
        <v>0.06</v>
      </c>
      <c r="J9" s="4">
        <v>0.09</v>
      </c>
      <c r="K9" s="4">
        <v>86.4</v>
      </c>
      <c r="L9" s="4">
        <v>1.2</v>
      </c>
      <c r="M9" s="13">
        <v>81.400000000000006</v>
      </c>
      <c r="N9" s="4">
        <v>51.56</v>
      </c>
      <c r="O9" s="4">
        <v>8.24</v>
      </c>
      <c r="P9" s="4">
        <v>1.53</v>
      </c>
      <c r="Q9" s="4">
        <v>92.5</v>
      </c>
      <c r="R9" s="4">
        <v>1.5E-3</v>
      </c>
      <c r="S9" s="4">
        <v>2.3999999999999998E-3</v>
      </c>
      <c r="T9" s="4">
        <v>0.23</v>
      </c>
    </row>
    <row r="10" spans="1:21" ht="37.200000000000003" customHeight="1">
      <c r="A10" s="15" t="s">
        <v>122</v>
      </c>
      <c r="B10" s="33" t="s">
        <v>26</v>
      </c>
      <c r="C10" s="6" t="s">
        <v>42</v>
      </c>
      <c r="D10" s="4">
        <v>1.27</v>
      </c>
      <c r="E10" s="4">
        <v>1.1299999999999999</v>
      </c>
      <c r="F10" s="4">
        <v>13.31</v>
      </c>
      <c r="G10" s="4">
        <v>47.81</v>
      </c>
      <c r="H10" s="4">
        <v>1.1100000000000001</v>
      </c>
      <c r="I10" s="4">
        <v>0.03</v>
      </c>
      <c r="J10" s="4">
        <v>0.08</v>
      </c>
      <c r="K10" s="4">
        <v>8.3699999999999992</v>
      </c>
      <c r="L10" s="4">
        <v>0.1</v>
      </c>
      <c r="M10" s="13">
        <v>15.99</v>
      </c>
      <c r="N10" s="4">
        <v>17.690000000000001</v>
      </c>
      <c r="O10" s="4">
        <v>12.89</v>
      </c>
      <c r="P10" s="4">
        <v>0.34</v>
      </c>
      <c r="Q10" s="4">
        <v>2.4300000000000002</v>
      </c>
      <c r="R10" s="4">
        <v>7.0000000000000001E-3</v>
      </c>
      <c r="S10" s="4">
        <v>9.6000000000000002E-4</v>
      </c>
      <c r="T10" s="4">
        <v>0.17</v>
      </c>
    </row>
    <row r="11" spans="1:21" ht="18.600000000000001" customHeight="1">
      <c r="A11" s="15" t="s">
        <v>35</v>
      </c>
      <c r="B11" s="3" t="s">
        <v>28</v>
      </c>
      <c r="C11" s="6" t="s">
        <v>40</v>
      </c>
      <c r="D11" s="4">
        <v>1.32</v>
      </c>
      <c r="E11" s="4">
        <v>0.24</v>
      </c>
      <c r="F11" s="4">
        <v>6.68</v>
      </c>
      <c r="G11" s="4">
        <v>34.659999999999997</v>
      </c>
      <c r="H11" s="4">
        <v>0</v>
      </c>
      <c r="I11" s="4">
        <v>0.03</v>
      </c>
      <c r="J11" s="4">
        <v>2.5999999999999999E-2</v>
      </c>
      <c r="K11" s="4">
        <v>0</v>
      </c>
      <c r="L11" s="4">
        <v>0</v>
      </c>
      <c r="M11" s="13">
        <v>7</v>
      </c>
      <c r="N11" s="4">
        <v>31.6</v>
      </c>
      <c r="O11" s="4">
        <v>2.25</v>
      </c>
      <c r="P11" s="4">
        <v>0.56999999999999995</v>
      </c>
      <c r="Q11" s="4">
        <v>19</v>
      </c>
      <c r="R11" s="4">
        <v>1.2999999999999999E-2</v>
      </c>
      <c r="S11" s="4">
        <v>0</v>
      </c>
      <c r="T11" s="4">
        <v>0.15</v>
      </c>
    </row>
    <row r="12" spans="1:21" ht="16.95" customHeight="1">
      <c r="A12" s="15" t="s">
        <v>35</v>
      </c>
      <c r="B12" s="3" t="s">
        <v>88</v>
      </c>
      <c r="C12" s="6" t="s">
        <v>94</v>
      </c>
      <c r="D12" s="4">
        <v>1.87</v>
      </c>
      <c r="E12" s="4">
        <v>0.71</v>
      </c>
      <c r="F12" s="4">
        <v>9.43</v>
      </c>
      <c r="G12" s="4">
        <v>65</v>
      </c>
      <c r="H12" s="4">
        <v>0.27</v>
      </c>
      <c r="I12" s="4">
        <v>0.05</v>
      </c>
      <c r="J12" s="4">
        <v>2.5000000000000001E-2</v>
      </c>
      <c r="K12" s="4">
        <v>0</v>
      </c>
      <c r="L12" s="4">
        <v>0</v>
      </c>
      <c r="M12" s="13">
        <v>7.3</v>
      </c>
      <c r="N12" s="4">
        <v>4</v>
      </c>
      <c r="O12" s="4">
        <v>6.3</v>
      </c>
      <c r="P12" s="4">
        <v>0.06</v>
      </c>
      <c r="Q12" s="4">
        <v>39.9</v>
      </c>
      <c r="R12" s="4">
        <v>0</v>
      </c>
      <c r="S12" s="4">
        <v>9.5E-4</v>
      </c>
      <c r="T12" s="4">
        <v>1.4999999999999999E-2</v>
      </c>
    </row>
    <row r="13" spans="1:21" ht="34.950000000000003" customHeight="1">
      <c r="A13" s="15" t="s">
        <v>35</v>
      </c>
      <c r="B13" s="30" t="s">
        <v>104</v>
      </c>
      <c r="C13" s="6" t="s">
        <v>95</v>
      </c>
      <c r="D13" s="4">
        <v>4.5199999999999996</v>
      </c>
      <c r="E13" s="4">
        <v>3.83</v>
      </c>
      <c r="F13" s="4">
        <v>11</v>
      </c>
      <c r="G13" s="4">
        <v>92.5</v>
      </c>
      <c r="H13" s="4">
        <v>12.57</v>
      </c>
      <c r="I13" s="4">
        <v>0.11</v>
      </c>
      <c r="J13" s="4">
        <v>0.09</v>
      </c>
      <c r="K13" s="4">
        <v>40</v>
      </c>
      <c r="L13" s="4">
        <v>1.1000000000000001</v>
      </c>
      <c r="M13" s="13">
        <v>154</v>
      </c>
      <c r="N13" s="4">
        <v>146</v>
      </c>
      <c r="O13" s="4">
        <v>28.5</v>
      </c>
      <c r="P13" s="4">
        <v>0.12</v>
      </c>
      <c r="Q13" s="4">
        <v>90.2</v>
      </c>
      <c r="R13" s="4">
        <v>1.8E-3</v>
      </c>
      <c r="S13" s="4">
        <v>1.8E-3</v>
      </c>
      <c r="T13" s="4">
        <v>0.4</v>
      </c>
    </row>
    <row r="14" spans="1:21" ht="36" customHeight="1">
      <c r="A14" s="15"/>
      <c r="B14" s="34" t="s">
        <v>32</v>
      </c>
      <c r="C14" s="4"/>
      <c r="D14" s="18">
        <f>SUM(D8:D13)</f>
        <v>18.509999999999998</v>
      </c>
      <c r="E14" s="18">
        <f t="shared" ref="E14:T14" si="0">SUM(E8:E13)</f>
        <v>18.850000000000001</v>
      </c>
      <c r="F14" s="18">
        <f t="shared" si="0"/>
        <v>80.39</v>
      </c>
      <c r="G14" s="18">
        <f t="shared" si="0"/>
        <v>586.53</v>
      </c>
      <c r="H14" s="18">
        <f t="shared" si="0"/>
        <v>14.11</v>
      </c>
      <c r="I14" s="18">
        <f t="shared" si="0"/>
        <v>0.314</v>
      </c>
      <c r="J14" s="18">
        <f t="shared" si="0"/>
        <v>0.33199999999999996</v>
      </c>
      <c r="K14" s="18">
        <f t="shared" si="0"/>
        <v>174.77</v>
      </c>
      <c r="L14" s="18">
        <f t="shared" si="0"/>
        <v>2.52</v>
      </c>
      <c r="M14" s="18">
        <f t="shared" si="0"/>
        <v>274.09000000000003</v>
      </c>
      <c r="N14" s="18">
        <f t="shared" si="0"/>
        <v>273.35000000000002</v>
      </c>
      <c r="O14" s="18">
        <f t="shared" si="0"/>
        <v>62.38</v>
      </c>
      <c r="P14" s="18">
        <f t="shared" si="0"/>
        <v>2.9699999999999998</v>
      </c>
      <c r="Q14" s="18">
        <f t="shared" si="0"/>
        <v>274.93</v>
      </c>
      <c r="R14" s="18">
        <f>SUM(R8:R13)</f>
        <v>2.4299999999999999E-2</v>
      </c>
      <c r="S14" s="18">
        <f t="shared" si="0"/>
        <v>7.0100000000000006E-3</v>
      </c>
      <c r="T14" s="18">
        <f t="shared" si="0"/>
        <v>1.0449999999999999</v>
      </c>
    </row>
    <row r="15" spans="1:21" ht="19.2" customHeight="1">
      <c r="A15" s="15"/>
      <c r="B15" s="35" t="s">
        <v>29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13"/>
      <c r="N15" s="4"/>
      <c r="O15" s="4"/>
      <c r="P15" s="4"/>
      <c r="Q15" s="4"/>
      <c r="R15" s="4"/>
      <c r="S15" s="4"/>
      <c r="T15" s="4"/>
    </row>
    <row r="16" spans="1:21" ht="36.6" customHeight="1">
      <c r="A16" s="15" t="s">
        <v>35</v>
      </c>
      <c r="B16" s="33" t="s">
        <v>117</v>
      </c>
      <c r="C16" s="6" t="s">
        <v>24</v>
      </c>
      <c r="D16" s="4">
        <v>0.48</v>
      </c>
      <c r="E16" s="4">
        <v>0.06</v>
      </c>
      <c r="F16" s="4">
        <v>2.1</v>
      </c>
      <c r="G16" s="4">
        <v>12</v>
      </c>
      <c r="H16" s="4">
        <v>0.3</v>
      </c>
      <c r="I16" s="4">
        <v>1.2E-2</v>
      </c>
      <c r="J16" s="4">
        <v>1.2E-2</v>
      </c>
      <c r="K16" s="4">
        <v>23</v>
      </c>
      <c r="L16" s="4">
        <v>0</v>
      </c>
      <c r="M16" s="13">
        <v>6</v>
      </c>
      <c r="N16" s="4">
        <v>21</v>
      </c>
      <c r="O16" s="4">
        <v>9</v>
      </c>
      <c r="P16" s="4">
        <v>4.8000000000000001E-2</v>
      </c>
      <c r="Q16" s="4">
        <v>0.56000000000000005</v>
      </c>
      <c r="R16" s="4">
        <v>2.3E-3</v>
      </c>
      <c r="S16" s="4">
        <v>0</v>
      </c>
      <c r="T16" s="4">
        <v>1.2E-2</v>
      </c>
    </row>
    <row r="17" spans="1:20" ht="20.399999999999999" customHeight="1">
      <c r="A17" s="15" t="s">
        <v>154</v>
      </c>
      <c r="B17" s="33" t="s">
        <v>89</v>
      </c>
      <c r="C17" s="4" t="s">
        <v>30</v>
      </c>
      <c r="D17" s="4">
        <v>3.24</v>
      </c>
      <c r="E17" s="4">
        <v>3.67</v>
      </c>
      <c r="F17" s="4">
        <v>15.03</v>
      </c>
      <c r="G17" s="4">
        <v>115.4</v>
      </c>
      <c r="H17" s="4">
        <v>1.6</v>
      </c>
      <c r="I17" s="4">
        <v>8.4000000000000005E-2</v>
      </c>
      <c r="J17" s="4">
        <v>0.06</v>
      </c>
      <c r="K17" s="4">
        <v>86.59</v>
      </c>
      <c r="L17" s="4">
        <v>1.4</v>
      </c>
      <c r="M17" s="13">
        <v>81.72</v>
      </c>
      <c r="N17" s="4">
        <v>57.78</v>
      </c>
      <c r="O17" s="4">
        <v>10.3</v>
      </c>
      <c r="P17" s="4">
        <v>9.4E-2</v>
      </c>
      <c r="Q17" s="4">
        <v>3.46</v>
      </c>
      <c r="R17" s="4">
        <v>1.1999999999999999E-3</v>
      </c>
      <c r="S17" s="4">
        <v>8.5999999999999998E-4</v>
      </c>
      <c r="T17" s="4">
        <v>0.02</v>
      </c>
    </row>
    <row r="18" spans="1:20" ht="17.399999999999999" customHeight="1">
      <c r="A18" s="15" t="s">
        <v>35</v>
      </c>
      <c r="B18" s="51" t="s">
        <v>170</v>
      </c>
      <c r="C18" s="6" t="s">
        <v>98</v>
      </c>
      <c r="D18" s="4">
        <v>8.5500000000000007</v>
      </c>
      <c r="E18" s="4">
        <v>16.59</v>
      </c>
      <c r="F18" s="4">
        <v>2.89</v>
      </c>
      <c r="G18" s="4">
        <v>221</v>
      </c>
      <c r="H18" s="4">
        <v>0.92</v>
      </c>
      <c r="I18" s="4">
        <v>0.03</v>
      </c>
      <c r="J18" s="4">
        <v>0.1</v>
      </c>
      <c r="K18" s="4">
        <v>53.49</v>
      </c>
      <c r="L18" s="4">
        <v>1.68</v>
      </c>
      <c r="M18" s="13">
        <v>121.81</v>
      </c>
      <c r="N18" s="4">
        <v>94</v>
      </c>
      <c r="O18" s="4">
        <v>12.2</v>
      </c>
      <c r="P18" s="4">
        <v>1.06</v>
      </c>
      <c r="Q18" s="4">
        <v>111.5</v>
      </c>
      <c r="R18" s="4">
        <v>3.0000000000000001E-3</v>
      </c>
      <c r="S18" s="4">
        <v>3.8E-3</v>
      </c>
      <c r="T18" s="4">
        <v>0.76</v>
      </c>
    </row>
    <row r="19" spans="1:20" ht="17.399999999999999" customHeight="1">
      <c r="A19" s="15" t="s">
        <v>155</v>
      </c>
      <c r="B19" s="33" t="s">
        <v>90</v>
      </c>
      <c r="C19" s="4" t="s">
        <v>63</v>
      </c>
      <c r="D19" s="4">
        <v>7.59</v>
      </c>
      <c r="E19" s="4">
        <v>6.09</v>
      </c>
      <c r="F19" s="4">
        <v>28.64</v>
      </c>
      <c r="G19" s="4">
        <v>158.54</v>
      </c>
      <c r="H19" s="4">
        <v>0</v>
      </c>
      <c r="I19" s="4">
        <v>0.1</v>
      </c>
      <c r="J19" s="4">
        <v>0.1</v>
      </c>
      <c r="K19" s="4">
        <v>56.5</v>
      </c>
      <c r="L19" s="4">
        <v>0.35</v>
      </c>
      <c r="M19" s="13">
        <v>114.5</v>
      </c>
      <c r="N19" s="4">
        <v>99</v>
      </c>
      <c r="O19" s="4">
        <v>26</v>
      </c>
      <c r="P19" s="4">
        <v>1.56</v>
      </c>
      <c r="Q19" s="4">
        <v>85</v>
      </c>
      <c r="R19" s="4">
        <v>1.6000000000000001E-3</v>
      </c>
      <c r="S19" s="4">
        <v>2.7000000000000001E-3</v>
      </c>
      <c r="T19" s="4">
        <v>0.64</v>
      </c>
    </row>
    <row r="20" spans="1:20" ht="18" customHeight="1">
      <c r="A20" s="15" t="s">
        <v>141</v>
      </c>
      <c r="B20" s="48" t="s">
        <v>148</v>
      </c>
      <c r="C20" s="6" t="s">
        <v>42</v>
      </c>
      <c r="D20" s="4">
        <v>0.31</v>
      </c>
      <c r="E20" s="4">
        <v>0.09</v>
      </c>
      <c r="F20" s="4">
        <v>21.04</v>
      </c>
      <c r="G20" s="4">
        <v>88.56</v>
      </c>
      <c r="H20" s="4">
        <v>0.4</v>
      </c>
      <c r="I20" s="4">
        <v>3.0000000000000001E-3</v>
      </c>
      <c r="J20" s="4" t="s">
        <v>101</v>
      </c>
      <c r="K20" s="4">
        <v>0</v>
      </c>
      <c r="L20" s="4">
        <v>0</v>
      </c>
      <c r="M20" s="13">
        <v>18.28</v>
      </c>
      <c r="N20" s="4">
        <v>12.2</v>
      </c>
      <c r="O20" s="4">
        <v>10.5</v>
      </c>
      <c r="P20" s="4">
        <v>0.4</v>
      </c>
      <c r="Q20" s="4">
        <v>59</v>
      </c>
      <c r="R20" s="4">
        <v>7.0000000000000001E-3</v>
      </c>
      <c r="S20" s="4">
        <v>0</v>
      </c>
      <c r="T20" s="4">
        <v>0.1</v>
      </c>
    </row>
    <row r="21" spans="1:20" ht="16.2" customHeight="1">
      <c r="A21" s="15" t="s">
        <v>35</v>
      </c>
      <c r="B21" s="3" t="s">
        <v>27</v>
      </c>
      <c r="C21" s="6" t="s">
        <v>39</v>
      </c>
      <c r="D21" s="4">
        <v>3.95</v>
      </c>
      <c r="E21" s="4">
        <v>0.5</v>
      </c>
      <c r="F21" s="4">
        <v>23.95</v>
      </c>
      <c r="G21" s="4">
        <v>116.9</v>
      </c>
      <c r="H21" s="4">
        <v>0</v>
      </c>
      <c r="I21" s="4">
        <v>0.05</v>
      </c>
      <c r="J21" s="4">
        <v>0.02</v>
      </c>
      <c r="K21" s="4">
        <v>0</v>
      </c>
      <c r="L21" s="4">
        <v>0</v>
      </c>
      <c r="M21" s="13">
        <v>11.5</v>
      </c>
      <c r="N21" s="4">
        <v>43.5</v>
      </c>
      <c r="O21" s="4">
        <v>6.5</v>
      </c>
      <c r="P21" s="4">
        <v>0.35</v>
      </c>
      <c r="Q21" s="4">
        <v>29</v>
      </c>
      <c r="R21" s="4">
        <v>2.2000000000000001E-3</v>
      </c>
      <c r="S21" s="4">
        <v>3.0999999999999999E-3</v>
      </c>
      <c r="T21" s="4">
        <v>1.2999999999999999E-3</v>
      </c>
    </row>
    <row r="22" spans="1:20" ht="16.2" customHeight="1">
      <c r="A22" s="15" t="s">
        <v>35</v>
      </c>
      <c r="B22" s="3" t="s">
        <v>28</v>
      </c>
      <c r="C22" s="6" t="s">
        <v>41</v>
      </c>
      <c r="D22" s="4">
        <v>1.84</v>
      </c>
      <c r="E22" s="4">
        <v>0.33</v>
      </c>
      <c r="F22" s="4">
        <v>9.35</v>
      </c>
      <c r="G22" s="4">
        <v>48.52</v>
      </c>
      <c r="H22" s="4">
        <v>0</v>
      </c>
      <c r="I22" s="4">
        <v>4.2000000000000003E-2</v>
      </c>
      <c r="J22" s="4">
        <v>2.1999999999999999E-2</v>
      </c>
      <c r="K22" s="4">
        <v>0</v>
      </c>
      <c r="L22" s="4">
        <v>0</v>
      </c>
      <c r="M22" s="13">
        <v>9.8000000000000007</v>
      </c>
      <c r="N22" s="4">
        <v>44.24</v>
      </c>
      <c r="O22" s="4">
        <v>3.16</v>
      </c>
      <c r="P22" s="4">
        <v>0.36</v>
      </c>
      <c r="Q22" s="4">
        <v>26.6</v>
      </c>
      <c r="R22" s="4">
        <v>8.3999999999999995E-3</v>
      </c>
      <c r="S22" s="4">
        <v>0</v>
      </c>
      <c r="T22" s="4">
        <v>0.08</v>
      </c>
    </row>
    <row r="23" spans="1:20" ht="18">
      <c r="A23" s="15" t="s">
        <v>35</v>
      </c>
      <c r="B23" s="3" t="s">
        <v>107</v>
      </c>
      <c r="C23" s="6" t="s">
        <v>97</v>
      </c>
      <c r="D23" s="4">
        <v>0.5</v>
      </c>
      <c r="E23" s="4">
        <v>0.25</v>
      </c>
      <c r="F23" s="4">
        <v>14.37</v>
      </c>
      <c r="G23" s="4">
        <v>61.25</v>
      </c>
      <c r="H23" s="4">
        <v>18</v>
      </c>
      <c r="I23" s="4">
        <v>0.1</v>
      </c>
      <c r="J23" s="4">
        <v>3.6999999999999998E-2</v>
      </c>
      <c r="K23" s="4">
        <v>25</v>
      </c>
      <c r="L23" s="4">
        <v>0</v>
      </c>
      <c r="M23" s="13">
        <v>20</v>
      </c>
      <c r="N23" s="4">
        <v>13.75</v>
      </c>
      <c r="O23" s="4">
        <v>9.3000000000000007</v>
      </c>
      <c r="P23" s="4">
        <v>0.37</v>
      </c>
      <c r="Q23" s="4">
        <v>70</v>
      </c>
      <c r="R23" s="4">
        <v>8.0000000000000002E-3</v>
      </c>
      <c r="S23" s="4">
        <v>0</v>
      </c>
      <c r="T23" s="4">
        <v>0.2</v>
      </c>
    </row>
    <row r="24" spans="1:20" ht="18">
      <c r="A24" s="14"/>
      <c r="B24" s="34" t="s">
        <v>33</v>
      </c>
      <c r="C24" s="4"/>
      <c r="D24" s="18">
        <f>SUM(D16:D23)</f>
        <v>26.459999999999997</v>
      </c>
      <c r="E24" s="18">
        <f t="shared" ref="E24:T24" si="1">SUM(E16:E23)</f>
        <v>27.58</v>
      </c>
      <c r="F24" s="18">
        <f t="shared" si="1"/>
        <v>117.36999999999999</v>
      </c>
      <c r="G24" s="18">
        <f t="shared" si="1"/>
        <v>822.17</v>
      </c>
      <c r="H24" s="18">
        <f t="shared" si="1"/>
        <v>21.22</v>
      </c>
      <c r="I24" s="18">
        <f t="shared" si="1"/>
        <v>0.42100000000000004</v>
      </c>
      <c r="J24" s="18">
        <f t="shared" si="1"/>
        <v>0.35100000000000003</v>
      </c>
      <c r="K24" s="18">
        <f t="shared" si="1"/>
        <v>244.58</v>
      </c>
      <c r="L24" s="18">
        <f t="shared" si="1"/>
        <v>3.43</v>
      </c>
      <c r="M24" s="18">
        <f t="shared" si="1"/>
        <v>383.60999999999996</v>
      </c>
      <c r="N24" s="18">
        <f t="shared" si="1"/>
        <v>385.46999999999997</v>
      </c>
      <c r="O24" s="18">
        <f t="shared" si="1"/>
        <v>86.96</v>
      </c>
      <c r="P24" s="18">
        <f t="shared" si="1"/>
        <v>4.242</v>
      </c>
      <c r="Q24" s="18">
        <f t="shared" si="1"/>
        <v>385.12</v>
      </c>
      <c r="R24" s="18">
        <f t="shared" si="1"/>
        <v>3.3700000000000001E-2</v>
      </c>
      <c r="S24" s="18">
        <f t="shared" si="1"/>
        <v>1.0460000000000001E-2</v>
      </c>
      <c r="T24" s="18">
        <f t="shared" si="1"/>
        <v>1.8133000000000001</v>
      </c>
    </row>
    <row r="25" spans="1:20" ht="18">
      <c r="A25" s="14"/>
      <c r="B25" s="34" t="s">
        <v>34</v>
      </c>
      <c r="C25" s="4"/>
      <c r="D25" s="18">
        <f>D14+D24</f>
        <v>44.97</v>
      </c>
      <c r="E25" s="18">
        <f t="shared" ref="E25:T25" si="2">E14+E24</f>
        <v>46.43</v>
      </c>
      <c r="F25" s="18">
        <f t="shared" si="2"/>
        <v>197.76</v>
      </c>
      <c r="G25" s="18">
        <f t="shared" si="2"/>
        <v>1408.6999999999998</v>
      </c>
      <c r="H25" s="18">
        <f t="shared" si="2"/>
        <v>35.33</v>
      </c>
      <c r="I25" s="18">
        <f t="shared" si="2"/>
        <v>0.7350000000000001</v>
      </c>
      <c r="J25" s="18">
        <f t="shared" si="2"/>
        <v>0.68300000000000005</v>
      </c>
      <c r="K25" s="18">
        <f t="shared" si="2"/>
        <v>419.35</v>
      </c>
      <c r="L25" s="18">
        <f t="shared" si="2"/>
        <v>5.95</v>
      </c>
      <c r="M25" s="18">
        <f t="shared" si="2"/>
        <v>657.7</v>
      </c>
      <c r="N25" s="18">
        <f t="shared" si="2"/>
        <v>658.81999999999994</v>
      </c>
      <c r="O25" s="18">
        <f t="shared" si="2"/>
        <v>149.34</v>
      </c>
      <c r="P25" s="18">
        <f t="shared" si="2"/>
        <v>7.2119999999999997</v>
      </c>
      <c r="Q25" s="18">
        <f t="shared" si="2"/>
        <v>660.05</v>
      </c>
      <c r="R25" s="18">
        <f t="shared" si="2"/>
        <v>5.7999999999999996E-2</v>
      </c>
      <c r="S25" s="18">
        <f t="shared" si="2"/>
        <v>1.7469999999999999E-2</v>
      </c>
      <c r="T25" s="18">
        <f t="shared" si="2"/>
        <v>2.8582999999999998</v>
      </c>
    </row>
    <row r="27" spans="1:20" ht="18">
      <c r="A27" s="69" t="str">
        <f>'День 8'!$A$27</f>
        <v>* - Сборник технологических карт, рецептур блюд кулинарных изделий для школьного питания Уфа 2014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</row>
    <row r="29" spans="1:20" ht="19.95" customHeight="1">
      <c r="B29" s="1" t="s">
        <v>178</v>
      </c>
      <c r="C29" s="1"/>
      <c r="D29" s="1"/>
      <c r="E29" s="62" t="s">
        <v>184</v>
      </c>
      <c r="F29" s="62"/>
      <c r="G29" s="62"/>
    </row>
    <row r="30" spans="1:20" ht="19.95" customHeight="1">
      <c r="B30" s="1"/>
      <c r="C30" s="1"/>
      <c r="D30" s="1"/>
      <c r="E30" s="1"/>
      <c r="F30" s="1"/>
      <c r="G30" s="1"/>
    </row>
    <row r="31" spans="1:20" ht="19.95" customHeight="1">
      <c r="B31" s="1" t="s">
        <v>179</v>
      </c>
      <c r="C31" s="1"/>
      <c r="D31" s="1"/>
      <c r="E31" s="62" t="s">
        <v>183</v>
      </c>
      <c r="F31" s="62"/>
      <c r="G31" s="62"/>
    </row>
  </sheetData>
  <mergeCells count="14">
    <mergeCell ref="E31:G31"/>
    <mergeCell ref="A1:U1"/>
    <mergeCell ref="A2:B2"/>
    <mergeCell ref="C2:U2"/>
    <mergeCell ref="A3:B3"/>
    <mergeCell ref="E29:G29"/>
    <mergeCell ref="A5:A6"/>
    <mergeCell ref="B5:B6"/>
    <mergeCell ref="C5:C6"/>
    <mergeCell ref="G5:G6"/>
    <mergeCell ref="H5:L5"/>
    <mergeCell ref="M5:T5"/>
    <mergeCell ref="D5:F5"/>
    <mergeCell ref="A27:O27"/>
  </mergeCells>
  <pageMargins left="0.7" right="0.7" top="0.75" bottom="0.75" header="0.3" footer="0.3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2022-02-14T05:47:54Z</cp:lastPrinted>
  <dcterms:created xsi:type="dcterms:W3CDTF">2015-06-05T18:19:34Z</dcterms:created>
  <dcterms:modified xsi:type="dcterms:W3CDTF">2022-08-30T03:17:40Z</dcterms:modified>
</cp:coreProperties>
</file>