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меню на сайт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F195" i="1"/>
  <c r="L195" i="1"/>
  <c r="J195" i="1"/>
  <c r="H195" i="1"/>
  <c r="F176" i="1"/>
  <c r="L176" i="1"/>
  <c r="J176" i="1"/>
  <c r="H176" i="1"/>
  <c r="G176" i="1"/>
  <c r="I157" i="1"/>
  <c r="F157" i="1"/>
  <c r="L157" i="1"/>
  <c r="J157" i="1"/>
  <c r="H157" i="1"/>
  <c r="G157" i="1"/>
  <c r="L138" i="1"/>
  <c r="G138" i="1"/>
  <c r="J138" i="1"/>
  <c r="H138" i="1"/>
  <c r="F138" i="1"/>
  <c r="J119" i="1"/>
  <c r="G119" i="1"/>
  <c r="L119" i="1"/>
  <c r="H119" i="1"/>
  <c r="F119" i="1"/>
  <c r="I100" i="1"/>
  <c r="H100" i="1"/>
  <c r="F100" i="1"/>
  <c r="L100" i="1"/>
  <c r="J100" i="1"/>
  <c r="G100" i="1"/>
  <c r="F81" i="1"/>
  <c r="L81" i="1"/>
  <c r="J81" i="1"/>
  <c r="H81" i="1"/>
  <c r="G81" i="1"/>
  <c r="L62" i="1"/>
  <c r="J62" i="1"/>
  <c r="F62" i="1"/>
  <c r="H62" i="1"/>
  <c r="G62" i="1"/>
  <c r="I43" i="1"/>
  <c r="L43" i="1"/>
  <c r="L24" i="1"/>
  <c r="J43" i="1"/>
  <c r="H43" i="1"/>
  <c r="F43" i="1"/>
  <c r="G43" i="1"/>
  <c r="I24" i="1"/>
  <c r="I196" i="1" s="1"/>
  <c r="H24" i="1"/>
  <c r="J24" i="1"/>
  <c r="G24" i="1"/>
  <c r="F24" i="1"/>
  <c r="G196" i="1" l="1"/>
  <c r="H196" i="1"/>
  <c r="L196" i="1"/>
  <c r="J196" i="1"/>
  <c r="F196" i="1"/>
</calcChain>
</file>

<file path=xl/sharedStrings.xml><?xml version="1.0" encoding="utf-8"?>
<sst xmlns="http://schemas.openxmlformats.org/spreadsheetml/2006/main" count="316" uniqueCount="96">
  <si>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</si>
  <si>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</si>
  <si>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</si>
  <si>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</si>
  <si>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</si>
  <si>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</si>
  <si>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</si>
  <si>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</si>
  <si>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</si>
  <si>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</si>
  <si>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</si>
  <si>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</si>
  <si>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</si>
  <si>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</si>
  <si>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</si>
  <si>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</si>
  <si>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</si>
  <si>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</si>
  <si>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</si>
  <si>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</si>
  <si>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</si>
  <si>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</si>
  <si>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</si>
  <si>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</si>
  <si>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</si>
  <si>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</si>
  <si>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</si>
  <si>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</si>
  <si>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</si>
  <si>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</si>
  <si>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</si>
  <si>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</si>
  <si>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</si>
  <si>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</si>
  <si>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</si>
  <si>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</si>
  <si>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</si>
  <si>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</si>
  <si>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</si>
  <si>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Кардойская ООШ</t>
  </si>
  <si>
    <t>директор</t>
  </si>
  <si>
    <t>Зуева Татьяна Николоевна</t>
  </si>
  <si>
    <t>Кукуруза консервированная.</t>
  </si>
  <si>
    <t>пром.вып</t>
  </si>
  <si>
    <t>Уха рыбацкам.</t>
  </si>
  <si>
    <t>биточки мясные.</t>
  </si>
  <si>
    <t>Макароны отварные с маслом сливочным.</t>
  </si>
  <si>
    <t>150\5</t>
  </si>
  <si>
    <t>сок яблочный.</t>
  </si>
  <si>
    <t>пром вып</t>
  </si>
  <si>
    <t>хлеб пшеничный.</t>
  </si>
  <si>
    <t>хлеб ржаной.</t>
  </si>
  <si>
    <t>соус томатный.</t>
  </si>
  <si>
    <t>огурец солёный.</t>
  </si>
  <si>
    <t>суп крестьянский с крупой, со сметаной.</t>
  </si>
  <si>
    <t>200\10</t>
  </si>
  <si>
    <t>картофельное пюре с маслом сливочным.</t>
  </si>
  <si>
    <t>компот из кураги.</t>
  </si>
  <si>
    <t>фрукт банан.</t>
  </si>
  <si>
    <t>биточки куриные.</t>
  </si>
  <si>
    <t>борщ с капустой и картофелем со сметаной.</t>
  </si>
  <si>
    <t>тефтели мясные обыкновенные.</t>
  </si>
  <si>
    <t>каша рисовая рассыпчатая.</t>
  </si>
  <si>
    <t>кисель из плодово-ягодных концентратов.</t>
  </si>
  <si>
    <t>горошек зелёный консервированный.</t>
  </si>
  <si>
    <t>суп картофельный с макаронами.</t>
  </si>
  <si>
    <t>котлета Веста.</t>
  </si>
  <si>
    <t>пром .вып</t>
  </si>
  <si>
    <t>каша гречневая рассыпчатая.</t>
  </si>
  <si>
    <t>компот из смеси сухофруктов.</t>
  </si>
  <si>
    <t>хлеб ржаной</t>
  </si>
  <si>
    <t>яблоко</t>
  </si>
  <si>
    <t>щи со свежей капустой и сметаной.</t>
  </si>
  <si>
    <t>котлета домашняя.</t>
  </si>
  <si>
    <t>макароны отварные с маслом сливочным.</t>
  </si>
  <si>
    <t>сок персиковый.</t>
  </si>
  <si>
    <t>про.вып</t>
  </si>
  <si>
    <t>рассольник Ленинградский со сметаной.</t>
  </si>
  <si>
    <t>суп картофельный с крупой.</t>
  </si>
  <si>
    <t>котлета куриная.</t>
  </si>
  <si>
    <t>капуста тушёная.</t>
  </si>
  <si>
    <t>компот из сухофруктов</t>
  </si>
  <si>
    <t>фрукт апельсин</t>
  </si>
  <si>
    <t>кукуруза консервированная.</t>
  </si>
  <si>
    <t>котлета веста.</t>
  </si>
  <si>
    <t>картофельное пюре.</t>
  </si>
  <si>
    <t>сок виноградный.</t>
  </si>
  <si>
    <t>котлета мясная рубленная.</t>
  </si>
  <si>
    <t>каша рисовая.</t>
  </si>
  <si>
    <t>суп картофельный с клёцками.</t>
  </si>
  <si>
    <t>каша гречневая.</t>
  </si>
  <si>
    <t>фрукт апельсин.</t>
  </si>
  <si>
    <t>суп из овощей со сметаной</t>
  </si>
  <si>
    <t>котлета мясная.</t>
  </si>
  <si>
    <t>кисель из кнц.на плодовых или ягодных экстрактах.</t>
  </si>
  <si>
    <t>фрукт яблоко.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</si>
</sst>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74</v>
      </c>
      <c r="G14" s="43">
        <v>1.23</v>
      </c>
      <c r="H14" s="43">
        <v>1.74</v>
      </c>
      <c r="I14" s="43">
        <v>5.87</v>
      </c>
      <c r="J14" s="43">
        <v>49</v>
      </c>
      <c r="K14" s="44" t="s">
        <v>43</v>
      </c>
      <c r="L14" s="43">
        <v>19.510000000000002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6.87</v>
      </c>
      <c r="H15" s="43">
        <v>6.72</v>
      </c>
      <c r="I15" s="43">
        <v>21.45</v>
      </c>
      <c r="J15" s="43">
        <v>134</v>
      </c>
      <c r="K15" s="44">
        <v>70</v>
      </c>
      <c r="L15" s="43">
        <v>11.8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0.46</v>
      </c>
      <c r="H16" s="43">
        <v>1.68</v>
      </c>
      <c r="I16" s="43">
        <v>3.2</v>
      </c>
      <c r="J16" s="43">
        <v>223</v>
      </c>
      <c r="K16" s="44" t="s">
        <v>43</v>
      </c>
      <c r="L16" s="43">
        <v>31.5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 t="s">
        <v>47</v>
      </c>
      <c r="G17" s="43">
        <v>5.4</v>
      </c>
      <c r="H17" s="43">
        <v>11.52</v>
      </c>
      <c r="I17" s="43">
        <v>18.57</v>
      </c>
      <c r="J17" s="43">
        <v>270</v>
      </c>
      <c r="K17" s="44">
        <v>211</v>
      </c>
      <c r="L17" s="43">
        <v>7.49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</v>
      </c>
      <c r="H18" s="43">
        <v>0</v>
      </c>
      <c r="I18" s="43">
        <v>20.2</v>
      </c>
      <c r="J18" s="43">
        <v>90</v>
      </c>
      <c r="K18" s="44" t="s">
        <v>49</v>
      </c>
      <c r="L18" s="43">
        <v>16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3.95</v>
      </c>
      <c r="H19" s="43">
        <v>0.5</v>
      </c>
      <c r="I19" s="43">
        <v>24.15</v>
      </c>
      <c r="J19" s="43">
        <v>117</v>
      </c>
      <c r="K19" s="44" t="s">
        <v>43</v>
      </c>
      <c r="L19" s="43">
        <v>4.2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28</v>
      </c>
      <c r="G20" s="43">
        <v>1.84</v>
      </c>
      <c r="H20" s="43">
        <v>0.33</v>
      </c>
      <c r="I20" s="43">
        <v>9.35</v>
      </c>
      <c r="J20" s="43">
        <v>48.52</v>
      </c>
      <c r="K20" s="44" t="s">
        <v>43</v>
      </c>
      <c r="L20" s="43">
        <v>2.5</v>
      </c>
    </row>
    <row r="21" spans="1:12" ht="15" x14ac:dyDescent="0.25">
      <c r="A21" s="23"/>
      <c r="B21" s="15"/>
      <c r="C21" s="11"/>
      <c r="D21" s="6"/>
      <c r="E21" s="42" t="s">
        <v>52</v>
      </c>
      <c r="F21" s="43">
        <v>40</v>
      </c>
      <c r="G21" s="43">
        <v>0.46</v>
      </c>
      <c r="H21" s="43">
        <v>1.68</v>
      </c>
      <c r="I21" s="43">
        <v>3.2</v>
      </c>
      <c r="J21" s="43">
        <v>30</v>
      </c>
      <c r="K21" s="44">
        <v>105</v>
      </c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692</v>
      </c>
      <c r="G23" s="19">
        <f t="shared" ref="G23:J23" si="2">SUM(G14:G22)</f>
        <v>21.21</v>
      </c>
      <c r="H23" s="19">
        <f t="shared" si="2"/>
        <v>24.169999999999995</v>
      </c>
      <c r="I23" s="19">
        <f t="shared" si="2"/>
        <v>105.99</v>
      </c>
      <c r="J23" s="19">
        <f t="shared" si="2"/>
        <v>961.52</v>
      </c>
      <c r="K23" s="25"/>
      <c r="L23" s="19">
        <f t="shared" ref="L23" si="3">SUM(L14:L22)</f>
        <v>98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692</v>
      </c>
      <c r="G24" s="32">
        <f t="shared" ref="G24:J24" si="4">G13+G23</f>
        <v>21.21</v>
      </c>
      <c r="H24" s="32">
        <f t="shared" si="4"/>
        <v>24.169999999999995</v>
      </c>
      <c r="I24" s="32">
        <f t="shared" si="4"/>
        <v>105.99</v>
      </c>
      <c r="J24" s="32">
        <f t="shared" si="4"/>
        <v>961.52</v>
      </c>
      <c r="K24" s="32"/>
      <c r="L24" s="32">
        <f t="shared" ref="L24" si="5">L13+L23</f>
        <v>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 t="s">
        <v>55</v>
      </c>
      <c r="G34" s="43">
        <v>1.74</v>
      </c>
      <c r="H34" s="43">
        <v>9.92</v>
      </c>
      <c r="I34" s="43">
        <v>7.21</v>
      </c>
      <c r="J34" s="43">
        <v>110</v>
      </c>
      <c r="K34" s="44">
        <v>65</v>
      </c>
      <c r="L34" s="43">
        <v>16.73</v>
      </c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18.3</v>
      </c>
      <c r="H35" s="43">
        <v>4.9000000000000004</v>
      </c>
      <c r="I35" s="43">
        <v>1.7</v>
      </c>
      <c r="J35" s="43">
        <v>125</v>
      </c>
      <c r="K35" s="44" t="s">
        <v>43</v>
      </c>
      <c r="L35" s="43">
        <v>31.5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 t="s">
        <v>47</v>
      </c>
      <c r="G36" s="43">
        <v>2.85</v>
      </c>
      <c r="H36" s="43">
        <v>4.3099999999999996</v>
      </c>
      <c r="I36" s="43">
        <v>16.329999999999998</v>
      </c>
      <c r="J36" s="43">
        <v>173</v>
      </c>
      <c r="K36" s="44">
        <v>138</v>
      </c>
      <c r="L36" s="43">
        <v>16.03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180</v>
      </c>
      <c r="G37" s="43">
        <v>0.61</v>
      </c>
      <c r="H37" s="43">
        <v>0.25</v>
      </c>
      <c r="I37" s="43">
        <v>18.68</v>
      </c>
      <c r="J37" s="43">
        <v>80</v>
      </c>
      <c r="K37" s="44">
        <v>293</v>
      </c>
      <c r="L37" s="43">
        <v>8.85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3.95</v>
      </c>
      <c r="H38" s="43">
        <v>0.5</v>
      </c>
      <c r="I38" s="43">
        <v>24.15</v>
      </c>
      <c r="J38" s="43">
        <v>117</v>
      </c>
      <c r="K38" s="44" t="s">
        <v>43</v>
      </c>
      <c r="L38" s="43">
        <v>4.2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28</v>
      </c>
      <c r="G39" s="43">
        <v>1.84</v>
      </c>
      <c r="H39" s="43">
        <v>0.33</v>
      </c>
      <c r="I39" s="43">
        <v>9.35</v>
      </c>
      <c r="J39" s="43">
        <v>48.52</v>
      </c>
      <c r="K39" s="44" t="s">
        <v>43</v>
      </c>
      <c r="L39" s="43">
        <v>2.5</v>
      </c>
    </row>
    <row r="40" spans="1:12" ht="15" x14ac:dyDescent="0.25">
      <c r="A40" s="14"/>
      <c r="B40" s="15"/>
      <c r="C40" s="11"/>
      <c r="D40" s="6"/>
      <c r="E40" s="42" t="s">
        <v>58</v>
      </c>
      <c r="F40" s="43">
        <v>125</v>
      </c>
      <c r="G40" s="43">
        <v>1.5</v>
      </c>
      <c r="H40" s="43">
        <v>0.5</v>
      </c>
      <c r="I40" s="43">
        <v>21</v>
      </c>
      <c r="J40" s="43">
        <v>120</v>
      </c>
      <c r="K40" s="44" t="s">
        <v>49</v>
      </c>
      <c r="L40" s="43">
        <v>18.190000000000001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483</v>
      </c>
      <c r="G42" s="19">
        <f t="shared" ref="G42" si="10">SUM(G33:G41)</f>
        <v>30.79</v>
      </c>
      <c r="H42" s="19">
        <f t="shared" ref="H42" si="11">SUM(H33:H41)</f>
        <v>20.709999999999997</v>
      </c>
      <c r="I42" s="19">
        <f t="shared" ref="I42" si="12">SUM(I33:I41)</f>
        <v>98.419999999999987</v>
      </c>
      <c r="J42" s="19">
        <f t="shared" ref="J42:L42" si="13">SUM(J33:J41)</f>
        <v>773.52</v>
      </c>
      <c r="K42" s="25"/>
      <c r="L42" s="19">
        <f t="shared" si="13"/>
        <v>98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483</v>
      </c>
      <c r="G43" s="32">
        <f t="shared" ref="G43" si="14">G32+G42</f>
        <v>30.79</v>
      </c>
      <c r="H43" s="32">
        <f t="shared" ref="H43" si="15">H32+H42</f>
        <v>20.709999999999997</v>
      </c>
      <c r="I43" s="32">
        <f t="shared" ref="I43" si="16">I32+I42</f>
        <v>98.419999999999987</v>
      </c>
      <c r="J43" s="32">
        <f t="shared" ref="J43:L43" si="17">J32+J42</f>
        <v>773.52</v>
      </c>
      <c r="K43" s="32"/>
      <c r="L43" s="32">
        <f t="shared" si="17"/>
        <v>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80</v>
      </c>
      <c r="G52" s="43">
        <v>0.48</v>
      </c>
      <c r="H52" s="43">
        <v>0.06</v>
      </c>
      <c r="I52" s="43">
        <v>1.02</v>
      </c>
      <c r="J52" s="43">
        <v>15</v>
      </c>
      <c r="K52" s="44" t="s">
        <v>43</v>
      </c>
      <c r="L52" s="43">
        <v>20.74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 t="s">
        <v>55</v>
      </c>
      <c r="G53" s="43">
        <v>2</v>
      </c>
      <c r="H53" s="43">
        <v>2.56</v>
      </c>
      <c r="I53" s="43">
        <v>13.08</v>
      </c>
      <c r="J53" s="43">
        <v>110</v>
      </c>
      <c r="K53" s="44">
        <v>56</v>
      </c>
      <c r="L53" s="43">
        <v>17.850000000000001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100</v>
      </c>
      <c r="G54" s="43">
        <v>8.4</v>
      </c>
      <c r="H54" s="43">
        <v>8.3000000000000007</v>
      </c>
      <c r="I54" s="43">
        <v>9.3000000000000007</v>
      </c>
      <c r="J54" s="43">
        <v>145.19999999999999</v>
      </c>
      <c r="K54" s="44" t="s">
        <v>49</v>
      </c>
      <c r="L54" s="43">
        <v>30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3.63</v>
      </c>
      <c r="H55" s="43">
        <v>4.3</v>
      </c>
      <c r="I55" s="43">
        <v>16.66</v>
      </c>
      <c r="J55" s="43">
        <v>200</v>
      </c>
      <c r="K55" s="44">
        <v>176</v>
      </c>
      <c r="L55" s="43">
        <v>11.55</v>
      </c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180</v>
      </c>
      <c r="G56" s="43">
        <v>0.38</v>
      </c>
      <c r="H56" s="43">
        <v>0.1</v>
      </c>
      <c r="I56" s="43">
        <v>31.75</v>
      </c>
      <c r="J56" s="43">
        <v>142</v>
      </c>
      <c r="K56" s="44">
        <v>305</v>
      </c>
      <c r="L56" s="43">
        <v>6.16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3.95</v>
      </c>
      <c r="H57" s="43">
        <v>0.5</v>
      </c>
      <c r="I57" s="43">
        <v>24.15</v>
      </c>
      <c r="J57" s="43">
        <v>117</v>
      </c>
      <c r="K57" s="44" t="s">
        <v>49</v>
      </c>
      <c r="L57" s="43">
        <v>4.2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28</v>
      </c>
      <c r="G58" s="43">
        <v>1.84</v>
      </c>
      <c r="H58" s="43">
        <v>0.33</v>
      </c>
      <c r="I58" s="43">
        <v>9.35</v>
      </c>
      <c r="J58" s="43">
        <v>48.52</v>
      </c>
      <c r="K58" s="44" t="s">
        <v>49</v>
      </c>
      <c r="L58" s="43">
        <v>2.5</v>
      </c>
    </row>
    <row r="59" spans="1:12" ht="15" x14ac:dyDescent="0.25">
      <c r="A59" s="23"/>
      <c r="B59" s="15"/>
      <c r="C59" s="11"/>
      <c r="D59" s="6"/>
      <c r="E59" s="42" t="s">
        <v>52</v>
      </c>
      <c r="F59" s="43">
        <v>40</v>
      </c>
      <c r="G59" s="43">
        <v>0.57999999999999996</v>
      </c>
      <c r="H59" s="43">
        <v>2.83</v>
      </c>
      <c r="I59" s="43">
        <v>5.03</v>
      </c>
      <c r="J59" s="43">
        <v>48</v>
      </c>
      <c r="K59" s="44">
        <v>223</v>
      </c>
      <c r="L59" s="43">
        <v>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628</v>
      </c>
      <c r="G61" s="19">
        <f t="shared" ref="G61" si="22">SUM(G52:G60)</f>
        <v>21.26</v>
      </c>
      <c r="H61" s="19">
        <f t="shared" ref="H61" si="23">SUM(H52:H60)</f>
        <v>18.980000000000004</v>
      </c>
      <c r="I61" s="19">
        <f t="shared" ref="I61" si="24">SUM(I52:I60)</f>
        <v>110.34</v>
      </c>
      <c r="J61" s="19">
        <f t="shared" ref="J61:L61" si="25">SUM(J52:J60)</f>
        <v>825.72</v>
      </c>
      <c r="K61" s="25"/>
      <c r="L61" s="19">
        <f t="shared" si="25"/>
        <v>98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628</v>
      </c>
      <c r="G62" s="32">
        <f t="shared" ref="G62" si="26">G51+G61</f>
        <v>21.26</v>
      </c>
      <c r="H62" s="32">
        <f t="shared" ref="H62" si="27">H51+H61</f>
        <v>18.980000000000004</v>
      </c>
      <c r="I62" s="32">
        <f t="shared" ref="I62" si="28">I51+I61</f>
        <v>110.34</v>
      </c>
      <c r="J62" s="32">
        <f t="shared" ref="J62:L62" si="29">J51+J61</f>
        <v>825.72</v>
      </c>
      <c r="K62" s="32"/>
      <c r="L62" s="32">
        <f t="shared" si="29"/>
        <v>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60</v>
      </c>
      <c r="G71" s="43">
        <v>1.72</v>
      </c>
      <c r="H71" s="43">
        <v>1.62</v>
      </c>
      <c r="I71" s="43">
        <v>3.42</v>
      </c>
      <c r="J71" s="43">
        <v>15.52</v>
      </c>
      <c r="K71" s="44" t="s">
        <v>49</v>
      </c>
      <c r="L71" s="43">
        <v>15.9</v>
      </c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>
        <v>200</v>
      </c>
      <c r="G72" s="43">
        <v>2.0499999999999998</v>
      </c>
      <c r="H72" s="43">
        <v>2.2200000000000002</v>
      </c>
      <c r="I72" s="43">
        <v>12.55</v>
      </c>
      <c r="J72" s="43">
        <v>87.2</v>
      </c>
      <c r="K72" s="44">
        <v>59</v>
      </c>
      <c r="L72" s="43">
        <v>11.85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100</v>
      </c>
      <c r="G73" s="43">
        <v>9.58</v>
      </c>
      <c r="H73" s="43">
        <v>13.5</v>
      </c>
      <c r="I73" s="43">
        <v>13</v>
      </c>
      <c r="J73" s="43">
        <v>219</v>
      </c>
      <c r="K73" s="44" t="s">
        <v>67</v>
      </c>
      <c r="L73" s="43">
        <v>31.5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6</v>
      </c>
      <c r="H74" s="43">
        <v>7.5</v>
      </c>
      <c r="I74" s="43">
        <v>11.01</v>
      </c>
      <c r="J74" s="43">
        <v>233</v>
      </c>
      <c r="K74" s="44">
        <v>172</v>
      </c>
      <c r="L74" s="43">
        <v>10.029999999999999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180</v>
      </c>
      <c r="G75" s="43">
        <v>0.59</v>
      </c>
      <c r="H75" s="43">
        <v>8.1000000000000003E-2</v>
      </c>
      <c r="I75" s="43">
        <v>28.11</v>
      </c>
      <c r="J75" s="43">
        <v>119.52</v>
      </c>
      <c r="K75" s="44">
        <v>293</v>
      </c>
      <c r="L75" s="43">
        <v>4.3499999999999996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3.95</v>
      </c>
      <c r="H76" s="43">
        <v>0.5</v>
      </c>
      <c r="I76" s="43">
        <v>24.15</v>
      </c>
      <c r="J76" s="43">
        <v>117</v>
      </c>
      <c r="K76" s="44" t="s">
        <v>43</v>
      </c>
      <c r="L76" s="43">
        <v>4.2</v>
      </c>
    </row>
    <row r="77" spans="1:12" ht="15" x14ac:dyDescent="0.25">
      <c r="A77" s="23"/>
      <c r="B77" s="15"/>
      <c r="C77" s="11"/>
      <c r="D77" s="7" t="s">
        <v>32</v>
      </c>
      <c r="E77" s="42" t="s">
        <v>70</v>
      </c>
      <c r="F77" s="43">
        <v>28</v>
      </c>
      <c r="G77" s="43">
        <v>1.84</v>
      </c>
      <c r="H77" s="43">
        <v>0.33</v>
      </c>
      <c r="I77" s="43">
        <v>9.35</v>
      </c>
      <c r="J77" s="43">
        <v>48.52</v>
      </c>
      <c r="K77" s="44" t="s">
        <v>43</v>
      </c>
      <c r="L77" s="43">
        <v>2.5</v>
      </c>
    </row>
    <row r="78" spans="1:12" ht="15" x14ac:dyDescent="0.25">
      <c r="A78" s="23"/>
      <c r="B78" s="15"/>
      <c r="C78" s="11"/>
      <c r="D78" s="6"/>
      <c r="E78" s="42" t="s">
        <v>52</v>
      </c>
      <c r="F78" s="43">
        <v>40</v>
      </c>
      <c r="G78" s="43">
        <v>0.46</v>
      </c>
      <c r="H78" s="43">
        <v>1.68</v>
      </c>
      <c r="I78" s="43">
        <v>3.2</v>
      </c>
      <c r="J78" s="43">
        <v>30</v>
      </c>
      <c r="K78" s="44">
        <v>223</v>
      </c>
      <c r="L78" s="43">
        <v>5</v>
      </c>
    </row>
    <row r="79" spans="1:12" ht="15" x14ac:dyDescent="0.25">
      <c r="A79" s="23"/>
      <c r="B79" s="15"/>
      <c r="C79" s="11"/>
      <c r="D79" s="6"/>
      <c r="E79" s="42" t="s">
        <v>71</v>
      </c>
      <c r="F79" s="43">
        <v>68</v>
      </c>
      <c r="G79" s="43">
        <v>0.5</v>
      </c>
      <c r="H79" s="43">
        <v>0.5</v>
      </c>
      <c r="I79" s="43">
        <v>12.5</v>
      </c>
      <c r="J79" s="43">
        <v>35</v>
      </c>
      <c r="K79" s="44" t="s">
        <v>43</v>
      </c>
      <c r="L79" s="43">
        <v>12.67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876</v>
      </c>
      <c r="G80" s="19">
        <f t="shared" ref="G80" si="34">SUM(G71:G79)</f>
        <v>26.69</v>
      </c>
      <c r="H80" s="19">
        <f t="shared" ref="H80" si="35">SUM(H71:H79)</f>
        <v>27.930999999999997</v>
      </c>
      <c r="I80" s="19">
        <f t="shared" ref="I80" si="36">SUM(I71:I79)</f>
        <v>117.29</v>
      </c>
      <c r="J80" s="19">
        <f t="shared" ref="J80:L80" si="37">SUM(J71:J79)</f>
        <v>904.76</v>
      </c>
      <c r="K80" s="25"/>
      <c r="L80" s="19">
        <f t="shared" si="37"/>
        <v>98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876</v>
      </c>
      <c r="G81" s="32">
        <f t="shared" ref="G81" si="38">G70+G80</f>
        <v>26.69</v>
      </c>
      <c r="H81" s="32">
        <f t="shared" ref="H81" si="39">H70+H80</f>
        <v>27.930999999999997</v>
      </c>
      <c r="I81" s="32">
        <f t="shared" ref="I81" si="40">I70+I80</f>
        <v>117.29</v>
      </c>
      <c r="J81" s="32">
        <f t="shared" ref="J81:L81" si="41">J70+J80</f>
        <v>904.76</v>
      </c>
      <c r="K81" s="32"/>
      <c r="L81" s="32">
        <f t="shared" si="41"/>
        <v>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53</v>
      </c>
      <c r="F90" s="43">
        <v>60</v>
      </c>
      <c r="G90" s="43">
        <v>0.48</v>
      </c>
      <c r="H90" s="43">
        <v>0.06</v>
      </c>
      <c r="I90" s="43">
        <v>1.02</v>
      </c>
      <c r="J90" s="43">
        <v>15</v>
      </c>
      <c r="K90" s="44" t="s">
        <v>43</v>
      </c>
      <c r="L90" s="43">
        <v>14.74</v>
      </c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 t="s">
        <v>55</v>
      </c>
      <c r="G91" s="43">
        <v>1.97</v>
      </c>
      <c r="H91" s="43">
        <v>6.95</v>
      </c>
      <c r="I91" s="43">
        <v>8.66</v>
      </c>
      <c r="J91" s="43">
        <v>182</v>
      </c>
      <c r="K91" s="44">
        <v>53</v>
      </c>
      <c r="L91" s="43">
        <v>16.32</v>
      </c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100</v>
      </c>
      <c r="G92" s="43">
        <v>14.1</v>
      </c>
      <c r="H92" s="43">
        <v>15.7</v>
      </c>
      <c r="I92" s="43">
        <v>6.6</v>
      </c>
      <c r="J92" s="43">
        <v>222.5</v>
      </c>
      <c r="K92" s="44" t="s">
        <v>43</v>
      </c>
      <c r="L92" s="43">
        <v>31.5</v>
      </c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 t="s">
        <v>47</v>
      </c>
      <c r="G93" s="43">
        <v>5.51</v>
      </c>
      <c r="H93" s="43">
        <v>15.56</v>
      </c>
      <c r="I93" s="43">
        <v>26.44</v>
      </c>
      <c r="J93" s="43">
        <v>168</v>
      </c>
      <c r="K93" s="44">
        <v>211</v>
      </c>
      <c r="L93" s="43">
        <v>7.74</v>
      </c>
    </row>
    <row r="94" spans="1:12" ht="15" x14ac:dyDescent="0.2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0.6</v>
      </c>
      <c r="H94" s="43">
        <v>0.2</v>
      </c>
      <c r="I94" s="43">
        <v>30.4</v>
      </c>
      <c r="J94" s="43">
        <v>125.8</v>
      </c>
      <c r="K94" s="44" t="s">
        <v>43</v>
      </c>
      <c r="L94" s="43">
        <v>16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3.95</v>
      </c>
      <c r="H95" s="43">
        <v>0.5</v>
      </c>
      <c r="I95" s="43">
        <v>24.15</v>
      </c>
      <c r="J95" s="43">
        <v>117</v>
      </c>
      <c r="K95" s="44" t="s">
        <v>43</v>
      </c>
      <c r="L95" s="43">
        <v>4.2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28</v>
      </c>
      <c r="G96" s="43">
        <v>1.84</v>
      </c>
      <c r="H96" s="43">
        <v>0.33</v>
      </c>
      <c r="I96" s="43">
        <v>9.35</v>
      </c>
      <c r="J96" s="43">
        <v>48.52</v>
      </c>
      <c r="K96" s="44" t="s">
        <v>76</v>
      </c>
      <c r="L96" s="43">
        <v>2.5</v>
      </c>
    </row>
    <row r="97" spans="1:12" ht="15" x14ac:dyDescent="0.25">
      <c r="A97" s="23"/>
      <c r="B97" s="15"/>
      <c r="C97" s="11"/>
      <c r="D97" s="6"/>
      <c r="E97" s="42" t="s">
        <v>52</v>
      </c>
      <c r="F97" s="43">
        <v>50</v>
      </c>
      <c r="G97" s="43">
        <v>0.46</v>
      </c>
      <c r="H97" s="43">
        <v>1.68</v>
      </c>
      <c r="I97" s="43">
        <v>3.2</v>
      </c>
      <c r="J97" s="43">
        <v>30</v>
      </c>
      <c r="K97" s="44">
        <v>223</v>
      </c>
      <c r="L97" s="43">
        <v>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488</v>
      </c>
      <c r="G99" s="19">
        <f t="shared" ref="G99" si="46">SUM(G90:G98)</f>
        <v>28.910000000000004</v>
      </c>
      <c r="H99" s="19">
        <f t="shared" ref="H99" si="47">SUM(H90:H98)</f>
        <v>40.980000000000004</v>
      </c>
      <c r="I99" s="19">
        <f t="shared" ref="I99" si="48">SUM(I90:I98)</f>
        <v>109.82000000000001</v>
      </c>
      <c r="J99" s="19">
        <f t="shared" ref="J99:L99" si="49">SUM(J90:J98)</f>
        <v>908.81999999999994</v>
      </c>
      <c r="K99" s="25"/>
      <c r="L99" s="19">
        <f t="shared" si="49"/>
        <v>98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488</v>
      </c>
      <c r="G100" s="32">
        <f t="shared" ref="G100" si="50">G89+G99</f>
        <v>28.910000000000004</v>
      </c>
      <c r="H100" s="32">
        <f t="shared" ref="H100" si="51">H89+H99</f>
        <v>40.980000000000004</v>
      </c>
      <c r="I100" s="32">
        <f t="shared" ref="I100" si="52">I89+I99</f>
        <v>109.82000000000001</v>
      </c>
      <c r="J100" s="32">
        <f t="shared" ref="J100:L100" si="53">J89+J99</f>
        <v>908.81999999999994</v>
      </c>
      <c r="K100" s="32"/>
      <c r="L100" s="32">
        <f t="shared" si="53"/>
        <v>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4.3899999999999997</v>
      </c>
      <c r="H110" s="43">
        <v>4.21</v>
      </c>
      <c r="I110" s="43">
        <v>13.22</v>
      </c>
      <c r="J110" s="43">
        <v>118.6</v>
      </c>
      <c r="K110" s="44">
        <v>63</v>
      </c>
      <c r="L110" s="43">
        <v>10.63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10.36</v>
      </c>
      <c r="H111" s="43">
        <v>15.52</v>
      </c>
      <c r="I111" s="43">
        <v>14.59</v>
      </c>
      <c r="J111" s="43">
        <v>218.56</v>
      </c>
      <c r="K111" s="44" t="s">
        <v>49</v>
      </c>
      <c r="L111" s="43">
        <v>30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3.09</v>
      </c>
      <c r="H112" s="43">
        <v>4.8499999999999996</v>
      </c>
      <c r="I112" s="43">
        <v>10.78</v>
      </c>
      <c r="J112" s="43">
        <v>110.52</v>
      </c>
      <c r="K112" s="44">
        <v>140</v>
      </c>
      <c r="L112" s="43">
        <v>13.74</v>
      </c>
    </row>
    <row r="113" spans="1:12" ht="15" x14ac:dyDescent="0.25">
      <c r="A113" s="23"/>
      <c r="B113" s="15"/>
      <c r="C113" s="11"/>
      <c r="D113" s="7" t="s">
        <v>30</v>
      </c>
      <c r="E113" s="42" t="s">
        <v>81</v>
      </c>
      <c r="F113" s="43">
        <v>180</v>
      </c>
      <c r="G113" s="43">
        <v>0.7</v>
      </c>
      <c r="H113" s="43">
        <v>0.04</v>
      </c>
      <c r="I113" s="43">
        <v>25</v>
      </c>
      <c r="J113" s="43">
        <v>103.32</v>
      </c>
      <c r="K113" s="44">
        <v>293</v>
      </c>
      <c r="L113" s="43">
        <v>4.3499999999999996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3.95</v>
      </c>
      <c r="H114" s="43">
        <v>0.5</v>
      </c>
      <c r="I114" s="43">
        <v>24.15</v>
      </c>
      <c r="J114" s="43">
        <v>117</v>
      </c>
      <c r="K114" s="44" t="s">
        <v>43</v>
      </c>
      <c r="L114" s="43">
        <v>4.2</v>
      </c>
    </row>
    <row r="115" spans="1:12" ht="15" x14ac:dyDescent="0.25">
      <c r="A115" s="23"/>
      <c r="B115" s="15"/>
      <c r="C115" s="11"/>
      <c r="D115" s="7" t="s">
        <v>32</v>
      </c>
      <c r="E115" s="42" t="s">
        <v>70</v>
      </c>
      <c r="F115" s="43">
        <v>28</v>
      </c>
      <c r="G115" s="43">
        <v>1.84</v>
      </c>
      <c r="H115" s="43">
        <v>0.33</v>
      </c>
      <c r="I115" s="43">
        <v>9.35</v>
      </c>
      <c r="J115" s="43">
        <v>48.52</v>
      </c>
      <c r="K115" s="44" t="s">
        <v>43</v>
      </c>
      <c r="L115" s="43">
        <v>2.5</v>
      </c>
    </row>
    <row r="116" spans="1:12" ht="15" x14ac:dyDescent="0.25">
      <c r="A116" s="23"/>
      <c r="B116" s="15"/>
      <c r="C116" s="11"/>
      <c r="D116" s="6"/>
      <c r="E116" s="42" t="s">
        <v>82</v>
      </c>
      <c r="F116" s="43">
        <v>133</v>
      </c>
      <c r="G116" s="43">
        <v>0.5</v>
      </c>
      <c r="H116" s="43">
        <v>0.25</v>
      </c>
      <c r="I116" s="43">
        <v>14.37</v>
      </c>
      <c r="J116" s="43">
        <v>61.25</v>
      </c>
      <c r="K116" s="44" t="s">
        <v>43</v>
      </c>
      <c r="L116" s="43">
        <v>32.58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841</v>
      </c>
      <c r="G118" s="19">
        <f t="shared" ref="G118:J118" si="56">SUM(G109:G117)</f>
        <v>24.83</v>
      </c>
      <c r="H118" s="19">
        <f t="shared" si="56"/>
        <v>25.699999999999996</v>
      </c>
      <c r="I118" s="19">
        <f t="shared" si="56"/>
        <v>111.46000000000001</v>
      </c>
      <c r="J118" s="19">
        <f t="shared" si="56"/>
        <v>777.77</v>
      </c>
      <c r="K118" s="25"/>
      <c r="L118" s="19">
        <f t="shared" ref="L118" si="57">SUM(L109:L117)</f>
        <v>98.000000000000014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841</v>
      </c>
      <c r="G119" s="32">
        <f t="shared" ref="G119" si="58">G108+G118</f>
        <v>24.83</v>
      </c>
      <c r="H119" s="32">
        <f t="shared" ref="H119" si="59">H108+H118</f>
        <v>25.699999999999996</v>
      </c>
      <c r="I119" s="32">
        <f t="shared" ref="I119" si="60">I108+I118</f>
        <v>111.46000000000001</v>
      </c>
      <c r="J119" s="32">
        <f t="shared" ref="J119:L119" si="61">J108+J118</f>
        <v>777.77</v>
      </c>
      <c r="K119" s="32"/>
      <c r="L119" s="32">
        <f t="shared" si="61"/>
        <v>98.000000000000014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1.23</v>
      </c>
      <c r="H128" s="43">
        <v>1.74</v>
      </c>
      <c r="I128" s="43">
        <v>5.87</v>
      </c>
      <c r="J128" s="43">
        <v>44.16</v>
      </c>
      <c r="K128" s="44" t="s">
        <v>43</v>
      </c>
      <c r="L128" s="43">
        <v>6.74</v>
      </c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 t="s">
        <v>55</v>
      </c>
      <c r="G129" s="43">
        <v>7.17</v>
      </c>
      <c r="H129" s="43">
        <v>12.06</v>
      </c>
      <c r="I129" s="43">
        <v>22.65</v>
      </c>
      <c r="J129" s="43">
        <v>185.63</v>
      </c>
      <c r="K129" s="44">
        <v>54</v>
      </c>
      <c r="L129" s="43">
        <v>20.53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100</v>
      </c>
      <c r="G130" s="43">
        <v>9.75</v>
      </c>
      <c r="H130" s="43">
        <v>4.95</v>
      </c>
      <c r="I130" s="43">
        <v>9.8000000000000007</v>
      </c>
      <c r="J130" s="43">
        <v>219</v>
      </c>
      <c r="K130" s="44" t="s">
        <v>43</v>
      </c>
      <c r="L130" s="43">
        <v>32</v>
      </c>
    </row>
    <row r="131" spans="1:12" ht="15" x14ac:dyDescent="0.25">
      <c r="A131" s="14"/>
      <c r="B131" s="15"/>
      <c r="C131" s="11"/>
      <c r="D131" s="7" t="s">
        <v>29</v>
      </c>
      <c r="E131" s="42" t="s">
        <v>85</v>
      </c>
      <c r="F131" s="43">
        <v>150</v>
      </c>
      <c r="G131" s="43">
        <v>3.1</v>
      </c>
      <c r="H131" s="43">
        <v>9.15</v>
      </c>
      <c r="I131" s="43">
        <v>17.98</v>
      </c>
      <c r="J131" s="43">
        <v>172.85</v>
      </c>
      <c r="K131" s="44">
        <v>138</v>
      </c>
      <c r="L131" s="43">
        <v>16.03</v>
      </c>
    </row>
    <row r="132" spans="1:12" ht="15" x14ac:dyDescent="0.2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0.6</v>
      </c>
      <c r="H132" s="43">
        <v>0.4</v>
      </c>
      <c r="I132" s="43">
        <v>32.1</v>
      </c>
      <c r="J132" s="43">
        <v>136.4</v>
      </c>
      <c r="K132" s="44" t="s">
        <v>43</v>
      </c>
      <c r="L132" s="43">
        <v>16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3.95</v>
      </c>
      <c r="H133" s="43">
        <v>0.5</v>
      </c>
      <c r="I133" s="43">
        <v>24.15</v>
      </c>
      <c r="J133" s="43">
        <v>117</v>
      </c>
      <c r="K133" s="44" t="s">
        <v>43</v>
      </c>
      <c r="L133" s="43">
        <v>4.2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28</v>
      </c>
      <c r="G134" s="43">
        <v>1.84</v>
      </c>
      <c r="H134" s="43">
        <v>0.33</v>
      </c>
      <c r="I134" s="43">
        <v>9.35</v>
      </c>
      <c r="J134" s="43">
        <v>48.52</v>
      </c>
      <c r="K134" s="44" t="s">
        <v>43</v>
      </c>
      <c r="L134" s="43">
        <v>2.5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588</v>
      </c>
      <c r="G137" s="19">
        <f t="shared" ref="G137:J137" si="64">SUM(G128:G136)</f>
        <v>27.64</v>
      </c>
      <c r="H137" s="19">
        <f t="shared" si="64"/>
        <v>29.129999999999995</v>
      </c>
      <c r="I137" s="19">
        <f t="shared" si="64"/>
        <v>121.9</v>
      </c>
      <c r="J137" s="19">
        <f t="shared" si="64"/>
        <v>923.56</v>
      </c>
      <c r="K137" s="25"/>
      <c r="L137" s="19">
        <f t="shared" ref="L137" si="65">SUM(L128:L136)</f>
        <v>98.000000000000014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588</v>
      </c>
      <c r="G138" s="32">
        <f t="shared" ref="G138" si="66">G127+G137</f>
        <v>27.64</v>
      </c>
      <c r="H138" s="32">
        <f t="shared" ref="H138" si="67">H127+H137</f>
        <v>29.129999999999995</v>
      </c>
      <c r="I138" s="32">
        <f t="shared" ref="I138" si="68">I127+I137</f>
        <v>121.9</v>
      </c>
      <c r="J138" s="32">
        <f t="shared" ref="J138:L138" si="69">J127+J137</f>
        <v>923.56</v>
      </c>
      <c r="K138" s="32"/>
      <c r="L138" s="32">
        <f t="shared" si="69"/>
        <v>98.000000000000014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1.18</v>
      </c>
      <c r="H148" s="43">
        <v>2.17</v>
      </c>
      <c r="I148" s="43">
        <v>9.69</v>
      </c>
      <c r="J148" s="43">
        <v>68.599999999999994</v>
      </c>
      <c r="K148" s="44">
        <v>61</v>
      </c>
      <c r="L148" s="43">
        <v>10.63</v>
      </c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100</v>
      </c>
      <c r="G149" s="43">
        <v>12.66</v>
      </c>
      <c r="H149" s="43">
        <v>15.76</v>
      </c>
      <c r="I149" s="43">
        <v>29.81</v>
      </c>
      <c r="J149" s="43">
        <v>140.52000000000001</v>
      </c>
      <c r="K149" s="44" t="s">
        <v>43</v>
      </c>
      <c r="L149" s="43">
        <v>33</v>
      </c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3.65</v>
      </c>
      <c r="H150" s="43">
        <v>5.37</v>
      </c>
      <c r="I150" s="43">
        <v>9.68</v>
      </c>
      <c r="J150" s="43">
        <v>170</v>
      </c>
      <c r="K150" s="44">
        <v>176</v>
      </c>
      <c r="L150" s="43">
        <v>11.55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180</v>
      </c>
      <c r="G151" s="43">
        <v>0.31</v>
      </c>
      <c r="H151" s="43">
        <v>0.06</v>
      </c>
      <c r="I151" s="43">
        <v>2.86</v>
      </c>
      <c r="J151" s="43">
        <v>110</v>
      </c>
      <c r="K151" s="44">
        <v>293</v>
      </c>
      <c r="L151" s="43">
        <v>8.85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3.95</v>
      </c>
      <c r="H152" s="43">
        <v>0.5</v>
      </c>
      <c r="I152" s="43">
        <v>24.15</v>
      </c>
      <c r="J152" s="43">
        <v>117</v>
      </c>
      <c r="K152" s="44" t="s">
        <v>43</v>
      </c>
      <c r="L152" s="43">
        <v>4.2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28</v>
      </c>
      <c r="G153" s="43">
        <v>1.84</v>
      </c>
      <c r="H153" s="43">
        <v>0.33</v>
      </c>
      <c r="I153" s="43">
        <v>9.35</v>
      </c>
      <c r="J153" s="43">
        <v>48.52</v>
      </c>
      <c r="K153" s="44" t="s">
        <v>43</v>
      </c>
      <c r="L153" s="43">
        <v>2.5</v>
      </c>
    </row>
    <row r="154" spans="1:12" ht="15" x14ac:dyDescent="0.25">
      <c r="A154" s="23"/>
      <c r="B154" s="15"/>
      <c r="C154" s="11"/>
      <c r="D154" s="6"/>
      <c r="E154" s="42" t="s">
        <v>52</v>
      </c>
      <c r="F154" s="43">
        <v>40</v>
      </c>
      <c r="G154" s="43">
        <v>0.46</v>
      </c>
      <c r="H154" s="43">
        <v>1.68</v>
      </c>
      <c r="I154" s="43">
        <v>3.2</v>
      </c>
      <c r="J154" s="43">
        <v>30</v>
      </c>
      <c r="K154" s="44">
        <v>205</v>
      </c>
      <c r="L154" s="43">
        <v>5</v>
      </c>
    </row>
    <row r="155" spans="1:12" ht="15" x14ac:dyDescent="0.25">
      <c r="A155" s="23"/>
      <c r="B155" s="15"/>
      <c r="C155" s="11"/>
      <c r="D155" s="6"/>
      <c r="E155" s="42" t="s">
        <v>58</v>
      </c>
      <c r="F155" s="43">
        <v>125</v>
      </c>
      <c r="G155" s="43">
        <v>1.87</v>
      </c>
      <c r="H155" s="43">
        <v>0.62</v>
      </c>
      <c r="I155" s="43">
        <v>27.25</v>
      </c>
      <c r="J155" s="43">
        <v>120</v>
      </c>
      <c r="K155" s="44" t="s">
        <v>43</v>
      </c>
      <c r="L155" s="43">
        <v>22.27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873</v>
      </c>
      <c r="G156" s="19">
        <f t="shared" ref="G156:J156" si="72">SUM(G147:G155)</f>
        <v>25.919999999999998</v>
      </c>
      <c r="H156" s="19">
        <f t="shared" si="72"/>
        <v>26.49</v>
      </c>
      <c r="I156" s="19">
        <f t="shared" si="72"/>
        <v>115.99</v>
      </c>
      <c r="J156" s="19">
        <f t="shared" si="72"/>
        <v>804.64</v>
      </c>
      <c r="K156" s="25"/>
      <c r="L156" s="19">
        <f t="shared" ref="L156" si="73">SUM(L147:L155)</f>
        <v>98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873</v>
      </c>
      <c r="G157" s="32">
        <f t="shared" ref="G157" si="74">G146+G156</f>
        <v>25.919999999999998</v>
      </c>
      <c r="H157" s="32">
        <f t="shared" ref="H157" si="75">H146+H156</f>
        <v>26.49</v>
      </c>
      <c r="I157" s="32">
        <f t="shared" ref="I157" si="76">I146+I156</f>
        <v>115.99</v>
      </c>
      <c r="J157" s="32">
        <f t="shared" ref="J157:L157" si="77">J146+J156</f>
        <v>804.64</v>
      </c>
      <c r="K157" s="32"/>
      <c r="L157" s="32">
        <f t="shared" si="77"/>
        <v>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3.24</v>
      </c>
      <c r="H167" s="43">
        <v>3.67</v>
      </c>
      <c r="I167" s="43">
        <v>15.03</v>
      </c>
      <c r="J167" s="43">
        <v>115.4</v>
      </c>
      <c r="K167" s="44">
        <v>62</v>
      </c>
      <c r="L167" s="43">
        <v>11.27</v>
      </c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100</v>
      </c>
      <c r="G168" s="43">
        <v>8.5500000000000007</v>
      </c>
      <c r="H168" s="43">
        <v>16.600000000000001</v>
      </c>
      <c r="I168" s="43">
        <v>2.9</v>
      </c>
      <c r="J168" s="43">
        <v>221</v>
      </c>
      <c r="K168" s="44" t="s">
        <v>43</v>
      </c>
      <c r="L168" s="43">
        <v>30</v>
      </c>
    </row>
    <row r="169" spans="1:12" ht="15" x14ac:dyDescent="0.25">
      <c r="A169" s="23"/>
      <c r="B169" s="15"/>
      <c r="C169" s="11"/>
      <c r="D169" s="7" t="s">
        <v>29</v>
      </c>
      <c r="E169" s="42" t="s">
        <v>90</v>
      </c>
      <c r="F169" s="43">
        <v>150</v>
      </c>
      <c r="G169" s="43">
        <v>7.6</v>
      </c>
      <c r="H169" s="43">
        <v>6.09</v>
      </c>
      <c r="I169" s="43">
        <v>28.64</v>
      </c>
      <c r="J169" s="43">
        <v>233</v>
      </c>
      <c r="K169" s="44">
        <v>172</v>
      </c>
      <c r="L169" s="43">
        <v>10.029999999999999</v>
      </c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0.6</v>
      </c>
      <c r="H170" s="43">
        <v>0.2</v>
      </c>
      <c r="I170" s="43">
        <v>30.4</v>
      </c>
      <c r="J170" s="43">
        <v>125.8</v>
      </c>
      <c r="K170" s="44" t="s">
        <v>43</v>
      </c>
      <c r="L170" s="43">
        <v>16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3.95</v>
      </c>
      <c r="H171" s="43">
        <v>0.5</v>
      </c>
      <c r="I171" s="43">
        <v>23.95</v>
      </c>
      <c r="J171" s="43">
        <v>117</v>
      </c>
      <c r="K171" s="44" t="s">
        <v>43</v>
      </c>
      <c r="L171" s="43">
        <v>4.2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28</v>
      </c>
      <c r="G172" s="43">
        <v>1.84</v>
      </c>
      <c r="H172" s="43">
        <v>0.33</v>
      </c>
      <c r="I172" s="43">
        <v>9.35</v>
      </c>
      <c r="J172" s="43">
        <v>48.52</v>
      </c>
      <c r="K172" s="44" t="s">
        <v>43</v>
      </c>
      <c r="L172" s="43">
        <v>2.5</v>
      </c>
    </row>
    <row r="173" spans="1:12" ht="15" x14ac:dyDescent="0.25">
      <c r="A173" s="23"/>
      <c r="B173" s="15"/>
      <c r="C173" s="11"/>
      <c r="D173" s="6"/>
      <c r="E173" s="42" t="s">
        <v>91</v>
      </c>
      <c r="F173" s="43">
        <v>125</v>
      </c>
      <c r="G173" s="43">
        <v>0.5</v>
      </c>
      <c r="H173" s="43">
        <v>0.25</v>
      </c>
      <c r="I173" s="43">
        <v>14.37</v>
      </c>
      <c r="J173" s="43">
        <v>61.25</v>
      </c>
      <c r="K173" s="44" t="s">
        <v>43</v>
      </c>
      <c r="L173" s="43">
        <v>24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853</v>
      </c>
      <c r="G175" s="19">
        <f t="shared" ref="G175:J175" si="80">SUM(G166:G174)</f>
        <v>26.28</v>
      </c>
      <c r="H175" s="19">
        <f t="shared" si="80"/>
        <v>27.64</v>
      </c>
      <c r="I175" s="19">
        <f t="shared" si="80"/>
        <v>124.64</v>
      </c>
      <c r="J175" s="19">
        <f t="shared" si="80"/>
        <v>921.96999999999991</v>
      </c>
      <c r="K175" s="25"/>
      <c r="L175" s="19">
        <f t="shared" ref="L175" si="81">SUM(L166:L174)</f>
        <v>98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853</v>
      </c>
      <c r="G176" s="32">
        <f t="shared" ref="G176" si="82">G165+G175</f>
        <v>26.28</v>
      </c>
      <c r="H176" s="32">
        <f t="shared" ref="H176" si="83">H165+H175</f>
        <v>27.64</v>
      </c>
      <c r="I176" s="32">
        <f t="shared" ref="I176" si="84">I165+I175</f>
        <v>124.64</v>
      </c>
      <c r="J176" s="32">
        <f t="shared" ref="J176:L176" si="85">J165+J175</f>
        <v>921.96999999999991</v>
      </c>
      <c r="K176" s="32"/>
      <c r="L176" s="32">
        <f t="shared" si="85"/>
        <v>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 t="s">
        <v>55</v>
      </c>
      <c r="G186" s="43">
        <v>4.83</v>
      </c>
      <c r="H186" s="43">
        <v>8.9</v>
      </c>
      <c r="I186" s="43">
        <v>13.65</v>
      </c>
      <c r="J186" s="43">
        <v>117.56</v>
      </c>
      <c r="K186" s="44">
        <v>67</v>
      </c>
      <c r="L186" s="43">
        <v>19.22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100</v>
      </c>
      <c r="G187" s="43">
        <v>9.6999999999999993</v>
      </c>
      <c r="H187" s="43">
        <v>9.4</v>
      </c>
      <c r="I187" s="43">
        <v>20.059999999999999</v>
      </c>
      <c r="J187" s="43">
        <v>188</v>
      </c>
      <c r="K187" s="44" t="s">
        <v>49</v>
      </c>
      <c r="L187" s="43">
        <v>32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4.55</v>
      </c>
      <c r="H188" s="43">
        <v>8.06</v>
      </c>
      <c r="I188" s="43">
        <v>12.1</v>
      </c>
      <c r="J188" s="43">
        <v>133.19999999999999</v>
      </c>
      <c r="K188" s="44">
        <v>140</v>
      </c>
      <c r="L188" s="43">
        <v>13.74</v>
      </c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180</v>
      </c>
      <c r="G189" s="43">
        <v>0.38</v>
      </c>
      <c r="H189" s="43">
        <v>0.1</v>
      </c>
      <c r="I189" s="43">
        <v>34.75</v>
      </c>
      <c r="J189" s="43">
        <v>142</v>
      </c>
      <c r="K189" s="44">
        <v>305</v>
      </c>
      <c r="L189" s="43">
        <v>6.16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3.95</v>
      </c>
      <c r="H190" s="43">
        <v>0.5</v>
      </c>
      <c r="I190" s="43">
        <v>14.25</v>
      </c>
      <c r="J190" s="43">
        <v>117</v>
      </c>
      <c r="K190" s="44" t="s">
        <v>49</v>
      </c>
      <c r="L190" s="43">
        <v>4.2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28</v>
      </c>
      <c r="G191" s="43">
        <v>1.84</v>
      </c>
      <c r="H191" s="43">
        <v>0.33</v>
      </c>
      <c r="I191" s="43">
        <v>9.35</v>
      </c>
      <c r="J191" s="43">
        <v>48.52</v>
      </c>
      <c r="K191" s="44" t="s">
        <v>43</v>
      </c>
      <c r="L191" s="43">
        <v>2.5</v>
      </c>
    </row>
    <row r="192" spans="1:12" ht="15" x14ac:dyDescent="0.25">
      <c r="A192" s="23"/>
      <c r="B192" s="15"/>
      <c r="C192" s="11"/>
      <c r="D192" s="6"/>
      <c r="E192" s="42" t="s">
        <v>95</v>
      </c>
      <c r="F192" s="43">
        <v>125</v>
      </c>
      <c r="G192" s="43">
        <v>0.5</v>
      </c>
      <c r="H192" s="43">
        <v>0.5</v>
      </c>
      <c r="I192" s="43">
        <v>12.25</v>
      </c>
      <c r="J192" s="43">
        <v>58.75</v>
      </c>
      <c r="K192" s="44" t="s">
        <v>43</v>
      </c>
      <c r="L192" s="43">
        <v>20.18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633</v>
      </c>
      <c r="G194" s="19">
        <f t="shared" ref="G194:J194" si="88">SUM(G185:G193)</f>
        <v>25.749999999999996</v>
      </c>
      <c r="H194" s="19">
        <f t="shared" si="88"/>
        <v>27.79</v>
      </c>
      <c r="I194" s="19">
        <f t="shared" si="88"/>
        <v>116.41</v>
      </c>
      <c r="J194" s="19">
        <f t="shared" si="88"/>
        <v>805.03</v>
      </c>
      <c r="K194" s="25"/>
      <c r="L194" s="19">
        <f t="shared" ref="L194" si="89">SUM(L185:L193)</f>
        <v>98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633</v>
      </c>
      <c r="G195" s="32">
        <f t="shared" ref="G195" si="90">G184+G194</f>
        <v>25.749999999999996</v>
      </c>
      <c r="H195" s="32">
        <f t="shared" ref="H195" si="91">H184+H194</f>
        <v>27.79</v>
      </c>
      <c r="I195" s="32">
        <f t="shared" ref="I195" si="92">I184+I194</f>
        <v>116.41</v>
      </c>
      <c r="J195" s="32">
        <f t="shared" ref="J195:L195" si="93">J184+J194</f>
        <v>805.03</v>
      </c>
      <c r="K195" s="32"/>
      <c r="L195" s="32">
        <f t="shared" si="93"/>
        <v>98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695.5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25.927999999999997</v>
      </c>
      <c r="H196" s="34">
        <f t="shared" si="94"/>
        <v>26.952100000000002</v>
      </c>
      <c r="I196" s="34">
        <f t="shared" si="94"/>
        <v>113.226</v>
      </c>
      <c r="J196" s="34">
        <f t="shared" si="94"/>
        <v>860.73100000000011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2023-11-09T10:13:02Z</dcterms:modified>
</cp:coreProperties>
</file>